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/>
  <bookViews>
    <workbookView xWindow="108" yWindow="108" windowWidth="10008" windowHeight="7008"/>
  </bookViews>
  <sheets>
    <sheet name="Доходы" sheetId="1" r:id="rId1"/>
  </sheets>
  <definedNames>
    <definedName name="_xlnm._FilterDatabase" localSheetId="0" hidden="1">Доходы!$C$4:$E$3591</definedName>
    <definedName name="_xlnm.Print_Area" localSheetId="0">Доходы!$A$1:$E$3573</definedName>
  </definedNames>
  <calcPr calcId="125725"/>
  <fileRecoveryPr autoRecover="0"/>
</workbook>
</file>

<file path=xl/calcChain.xml><?xml version="1.0" encoding="utf-8"?>
<calcChain xmlns="http://schemas.openxmlformats.org/spreadsheetml/2006/main">
  <c r="C2767" i="1"/>
  <c r="C3027"/>
  <c r="C3031"/>
  <c r="C3044"/>
  <c r="C2863"/>
  <c r="C2900"/>
  <c r="C2891"/>
  <c r="C2749"/>
  <c r="C2729"/>
  <c r="C2957"/>
  <c r="C2948"/>
  <c r="C2845"/>
  <c r="C2796"/>
  <c r="C2787"/>
  <c r="C3036"/>
  <c r="C2879"/>
  <c r="C2872"/>
  <c r="C2745"/>
  <c r="C2831"/>
  <c r="C2838"/>
  <c r="C2830" s="1"/>
  <c r="C2723" s="1"/>
  <c r="C2776"/>
  <c r="C2758"/>
  <c r="C3016"/>
  <c r="C2998"/>
  <c r="C2972"/>
  <c r="C2930"/>
  <c r="C2920"/>
  <c r="C2735"/>
  <c r="C3054"/>
  <c r="C2963"/>
  <c r="C2939"/>
  <c r="C2989"/>
  <c r="C2772"/>
  <c r="C2805"/>
  <c r="C3064"/>
  <c r="C2724"/>
  <c r="C3007"/>
  <c r="C2909"/>
  <c r="C2854"/>
  <c r="C2779"/>
  <c r="C2822"/>
  <c r="C2813"/>
  <c r="C1443"/>
  <c r="C1468"/>
  <c r="C1453"/>
  <c r="C1459"/>
  <c r="C1434"/>
  <c r="C1433"/>
  <c r="C2660"/>
  <c r="C2628"/>
  <c r="C2572"/>
  <c r="C2476"/>
  <c r="C2420"/>
  <c r="C2241"/>
  <c r="C2345"/>
  <c r="C2249"/>
  <c r="C2181"/>
  <c r="C2177"/>
  <c r="C2074"/>
  <c r="C2687"/>
  <c r="C2669"/>
  <c r="C2500"/>
  <c r="C2484"/>
  <c r="C2428"/>
  <c r="C2407"/>
  <c r="C2257"/>
  <c r="C2233"/>
  <c r="C2160"/>
  <c r="C2144"/>
  <c r="C2652"/>
  <c r="C2399"/>
  <c r="C2540"/>
  <c r="C2516"/>
  <c r="C2311"/>
  <c r="C2273"/>
  <c r="C2336"/>
  <c r="C2303"/>
  <c r="C2126"/>
  <c r="C2108"/>
  <c r="C2696"/>
  <c r="C2604"/>
  <c r="C2596"/>
  <c r="C2452"/>
  <c r="C2444"/>
  <c r="C2289"/>
  <c r="C2382"/>
  <c r="C2217"/>
  <c r="C2202"/>
  <c r="C2029"/>
  <c r="C2524"/>
  <c r="C2056"/>
  <c r="C2532"/>
  <c r="C2508"/>
  <c r="C2368"/>
  <c r="C2281"/>
  <c r="C2210"/>
  <c r="C2319"/>
  <c r="C2135"/>
  <c r="C2117"/>
  <c r="C2714"/>
  <c r="C2636"/>
  <c r="C2620"/>
  <c r="C2580"/>
  <c r="C2564"/>
  <c r="C2548"/>
  <c r="C2265"/>
  <c r="C2168"/>
  <c r="C2415"/>
  <c r="C2373"/>
  <c r="C2353"/>
  <c r="C2100"/>
  <c r="C2083"/>
  <c r="C2705"/>
  <c r="C2612"/>
  <c r="C2588"/>
  <c r="C2468"/>
  <c r="C2460"/>
  <c r="C2391"/>
  <c r="C2327"/>
  <c r="C2225"/>
  <c r="C2194"/>
  <c r="C2186"/>
  <c r="C2047"/>
  <c r="C2038"/>
  <c r="C2678"/>
  <c r="C2644"/>
  <c r="C2556"/>
  <c r="C2492"/>
  <c r="C2436"/>
  <c r="C2065"/>
  <c r="C2361"/>
  <c r="C2296"/>
  <c r="C2028" s="1"/>
  <c r="C2152"/>
  <c r="C2092"/>
  <c r="C3245"/>
  <c r="C3187"/>
  <c r="C3257"/>
  <c r="C3156"/>
  <c r="C3175"/>
  <c r="C3143"/>
  <c r="C3130"/>
  <c r="C3269"/>
  <c r="C3163"/>
  <c r="C3233"/>
  <c r="C3221"/>
  <c r="C3199" s="1"/>
  <c r="C3129" s="1"/>
  <c r="C3200"/>
  <c r="C3210"/>
  <c r="C3075"/>
  <c r="C3099"/>
  <c r="C3118"/>
  <c r="C3117"/>
  <c r="C3114"/>
  <c r="C3103"/>
  <c r="C3124"/>
  <c r="C3074"/>
  <c r="C1988"/>
  <c r="C1623"/>
  <c r="C1827"/>
  <c r="C1499"/>
  <c r="C1658"/>
  <c r="C1756"/>
  <c r="C1971"/>
  <c r="C1514"/>
  <c r="C1862"/>
  <c r="C1845"/>
  <c r="C1583"/>
  <c r="C1884"/>
  <c r="C1835"/>
  <c r="C2018"/>
  <c r="C1669"/>
  <c r="C1557"/>
  <c r="C1490"/>
  <c r="C1979"/>
  <c r="C1962"/>
  <c r="C1797"/>
  <c r="C1795" s="1"/>
  <c r="C1477" s="1"/>
  <c r="C1854"/>
  <c r="C1565"/>
  <c r="C1523"/>
  <c r="C1479"/>
  <c r="C1996"/>
  <c r="C1766"/>
  <c r="C1641"/>
  <c r="C1785"/>
  <c r="C1763"/>
  <c r="C1532"/>
  <c r="C1930"/>
  <c r="C1704"/>
  <c r="C1709"/>
  <c r="C1699"/>
  <c r="C1714"/>
  <c r="C1688"/>
  <c r="C1683"/>
  <c r="C1694"/>
  <c r="C1682"/>
  <c r="C1894"/>
  <c r="C1548"/>
  <c r="C1574"/>
  <c r="C1604"/>
  <c r="C2009"/>
  <c r="C1945"/>
  <c r="C1875"/>
  <c r="C1811"/>
  <c r="C1649"/>
  <c r="C1672"/>
  <c r="C1720"/>
  <c r="C1745"/>
  <c r="C1735"/>
  <c r="C1725"/>
  <c r="C1750"/>
  <c r="C1740"/>
  <c r="C1730"/>
  <c r="C1719"/>
  <c r="C1897"/>
  <c r="C1776"/>
  <c r="C1596"/>
  <c r="C1632"/>
  <c r="C1614"/>
  <c r="C1428"/>
  <c r="C1374" s="1"/>
  <c r="C1387"/>
  <c r="C1399"/>
  <c r="C1424"/>
  <c r="C1411"/>
  <c r="C1395"/>
  <c r="C1420"/>
  <c r="C1383"/>
  <c r="C1391"/>
  <c r="C1379"/>
  <c r="C1407"/>
  <c r="C1403"/>
  <c r="C1375"/>
  <c r="C3476"/>
  <c r="C3375"/>
  <c r="C3399"/>
  <c r="C3429"/>
  <c r="C3380"/>
  <c r="C3370"/>
  <c r="C3409"/>
  <c r="C3395"/>
  <c r="C3385"/>
  <c r="C3413"/>
  <c r="C3404"/>
  <c r="C3390"/>
  <c r="C3425"/>
  <c r="C3421"/>
  <c r="C3369"/>
  <c r="C3590"/>
  <c r="C3585"/>
  <c r="C3574" s="1"/>
  <c r="C3564" s="1"/>
  <c r="C3575"/>
  <c r="C3580"/>
  <c r="C3447"/>
  <c r="C3456"/>
  <c r="C3443"/>
  <c r="C3472"/>
  <c r="C3450"/>
  <c r="C3436"/>
  <c r="C3435" s="1"/>
  <c r="C3464"/>
  <c r="C3460"/>
  <c r="C3468"/>
  <c r="C3365"/>
  <c r="C3281" s="1"/>
  <c r="C3297"/>
  <c r="C3357"/>
  <c r="C3321"/>
  <c r="C3305"/>
  <c r="C3329"/>
  <c r="C3345"/>
  <c r="C3361"/>
  <c r="C3337"/>
  <c r="C3282"/>
  <c r="C3287"/>
  <c r="C3353"/>
  <c r="C3313"/>
  <c r="C3548"/>
  <c r="C3527" s="1"/>
  <c r="C3490" s="1"/>
  <c r="C3540"/>
  <c r="C3532"/>
  <c r="C3560"/>
  <c r="C3552"/>
  <c r="C3556"/>
  <c r="C3536"/>
  <c r="C3544"/>
  <c r="C3528"/>
  <c r="C3492"/>
  <c r="C3517"/>
  <c r="C3503"/>
  <c r="C3519"/>
  <c r="C3522"/>
  <c r="C3508"/>
  <c r="C3495"/>
  <c r="C3514"/>
  <c r="C3511"/>
  <c r="C3506"/>
  <c r="C3491"/>
  <c r="C566"/>
  <c r="D566"/>
  <c r="E566"/>
  <c r="E525"/>
  <c r="D525"/>
  <c r="C525"/>
  <c r="E3590"/>
  <c r="D3590"/>
  <c r="E3585"/>
  <c r="D3585"/>
  <c r="E3580"/>
  <c r="D3580"/>
  <c r="E3575"/>
  <c r="D3575"/>
  <c r="E3574"/>
  <c r="D3574"/>
  <c r="E3564"/>
  <c r="D3564"/>
  <c r="E3560"/>
  <c r="D3560"/>
  <c r="E3556"/>
  <c r="D3556"/>
  <c r="E3552"/>
  <c r="D3552"/>
  <c r="E3548"/>
  <c r="D3548"/>
  <c r="E3544"/>
  <c r="D3544"/>
  <c r="E3540"/>
  <c r="D3540"/>
  <c r="E3536"/>
  <c r="D3536"/>
  <c r="E3532"/>
  <c r="D3532"/>
  <c r="E3528"/>
  <c r="D3528"/>
  <c r="E3527"/>
  <c r="D3527"/>
  <c r="E3522"/>
  <c r="D3522"/>
  <c r="E3519"/>
  <c r="D3519"/>
  <c r="E3517"/>
  <c r="D3517"/>
  <c r="E3514"/>
  <c r="D3514"/>
  <c r="E3511"/>
  <c r="D3511"/>
  <c r="E3508"/>
  <c r="D3508"/>
  <c r="E3506"/>
  <c r="D3506"/>
  <c r="E3503"/>
  <c r="D3503"/>
  <c r="E3495"/>
  <c r="D3495"/>
  <c r="E3492"/>
  <c r="D3492"/>
  <c r="E3491"/>
  <c r="D3491"/>
  <c r="E3490"/>
  <c r="D3490"/>
  <c r="E3476"/>
  <c r="D3476"/>
  <c r="E3472"/>
  <c r="D3472"/>
  <c r="E3468"/>
  <c r="D3468"/>
  <c r="E3464"/>
  <c r="D3464"/>
  <c r="E3460"/>
  <c r="D3460"/>
  <c r="E3456"/>
  <c r="D3456"/>
  <c r="E3450"/>
  <c r="D3450"/>
  <c r="E3447"/>
  <c r="D3447"/>
  <c r="E3443"/>
  <c r="D3443"/>
  <c r="E3436"/>
  <c r="D3436"/>
  <c r="E3435"/>
  <c r="D3435"/>
  <c r="E3434"/>
  <c r="D3434"/>
  <c r="E3429"/>
  <c r="D3429"/>
  <c r="E3425"/>
  <c r="D3425"/>
  <c r="E3421"/>
  <c r="D3421"/>
  <c r="E3413"/>
  <c r="D3413"/>
  <c r="E3409"/>
  <c r="D3409"/>
  <c r="E3404"/>
  <c r="D3404"/>
  <c r="E3399"/>
  <c r="D3399"/>
  <c r="E3395"/>
  <c r="D3395"/>
  <c r="E3390"/>
  <c r="D3390"/>
  <c r="E3385"/>
  <c r="D3385"/>
  <c r="E3380"/>
  <c r="D3380"/>
  <c r="E3375"/>
  <c r="D3375"/>
  <c r="E3370"/>
  <c r="D3370"/>
  <c r="E3369"/>
  <c r="D3369"/>
  <c r="E3365"/>
  <c r="D3365"/>
  <c r="E3361"/>
  <c r="D3361"/>
  <c r="E3357"/>
  <c r="D3357"/>
  <c r="E3353"/>
  <c r="D3353"/>
  <c r="E3345"/>
  <c r="D3345"/>
  <c r="E3337"/>
  <c r="D3337"/>
  <c r="E3329"/>
  <c r="D3329"/>
  <c r="E3321"/>
  <c r="D3321"/>
  <c r="E3313"/>
  <c r="D3313"/>
  <c r="E3305"/>
  <c r="D3305"/>
  <c r="E3297"/>
  <c r="D3297"/>
  <c r="E3287"/>
  <c r="D3287"/>
  <c r="E3282"/>
  <c r="D3282"/>
  <c r="E3281"/>
  <c r="D3281"/>
  <c r="E3269"/>
  <c r="D3269"/>
  <c r="E3257"/>
  <c r="D3257"/>
  <c r="E3245"/>
  <c r="D3245"/>
  <c r="E3233"/>
  <c r="D3233"/>
  <c r="E3221"/>
  <c r="D3221"/>
  <c r="E3210"/>
  <c r="D3210"/>
  <c r="E3200"/>
  <c r="D3200"/>
  <c r="E3199"/>
  <c r="D3199"/>
  <c r="E3187"/>
  <c r="D3187"/>
  <c r="E3175"/>
  <c r="D3175"/>
  <c r="E3163"/>
  <c r="D3163"/>
  <c r="E3156"/>
  <c r="D3156"/>
  <c r="E3143"/>
  <c r="D3143"/>
  <c r="E3130"/>
  <c r="D3130"/>
  <c r="E3129"/>
  <c r="D3129"/>
  <c r="E3124"/>
  <c r="D3124"/>
  <c r="E3118"/>
  <c r="D3118"/>
  <c r="E3117"/>
  <c r="D3117"/>
  <c r="E3114"/>
  <c r="D3114"/>
  <c r="E3103"/>
  <c r="D3103"/>
  <c r="E3099"/>
  <c r="D3099"/>
  <c r="E3075"/>
  <c r="D3075"/>
  <c r="E3074"/>
  <c r="D3074"/>
  <c r="E3064"/>
  <c r="D3064"/>
  <c r="E3054"/>
  <c r="D3054"/>
  <c r="E3044"/>
  <c r="D3044"/>
  <c r="E3036"/>
  <c r="D3036"/>
  <c r="E3031"/>
  <c r="D3031"/>
  <c r="E3027"/>
  <c r="D3027"/>
  <c r="E3016"/>
  <c r="D3016"/>
  <c r="E3007"/>
  <c r="D3007"/>
  <c r="E2998"/>
  <c r="D2998"/>
  <c r="E2989"/>
  <c r="D2989"/>
  <c r="E2972"/>
  <c r="D2972"/>
  <c r="E2963"/>
  <c r="D2963"/>
  <c r="E2957"/>
  <c r="D2957"/>
  <c r="E2948"/>
  <c r="D2948"/>
  <c r="E2939"/>
  <c r="D2939"/>
  <c r="E2930"/>
  <c r="D2930"/>
  <c r="E2920"/>
  <c r="D2920"/>
  <c r="E2909"/>
  <c r="D2909"/>
  <c r="E2900"/>
  <c r="D2900"/>
  <c r="E2891"/>
  <c r="D2891"/>
  <c r="E2879"/>
  <c r="D2879"/>
  <c r="E2872"/>
  <c r="D2872"/>
  <c r="E2863"/>
  <c r="D2863"/>
  <c r="E2854"/>
  <c r="D2854"/>
  <c r="E2845"/>
  <c r="D2845"/>
  <c r="E2838"/>
  <c r="D2838"/>
  <c r="E2831"/>
  <c r="D2831"/>
  <c r="E2830"/>
  <c r="D2830"/>
  <c r="E2822"/>
  <c r="D2822"/>
  <c r="E2813"/>
  <c r="D2813"/>
  <c r="E2805"/>
  <c r="D2805"/>
  <c r="E2796"/>
  <c r="D2796"/>
  <c r="E2787"/>
  <c r="D2787"/>
  <c r="E2779"/>
  <c r="D2779"/>
  <c r="E2776"/>
  <c r="D2776"/>
  <c r="E2772"/>
  <c r="D2772"/>
  <c r="E2767"/>
  <c r="D2767"/>
  <c r="E2758"/>
  <c r="D2758"/>
  <c r="E2749"/>
  <c r="D2749"/>
  <c r="E2745"/>
  <c r="D2745"/>
  <c r="E2735"/>
  <c r="D2735"/>
  <c r="E2729"/>
  <c r="D2729"/>
  <c r="E2724"/>
  <c r="D2724"/>
  <c r="E2723"/>
  <c r="D2723"/>
  <c r="E2714"/>
  <c r="D2714"/>
  <c r="E2705"/>
  <c r="D2705"/>
  <c r="E2696"/>
  <c r="D2696"/>
  <c r="E2687"/>
  <c r="D2687"/>
  <c r="E2678"/>
  <c r="D2678"/>
  <c r="E2669"/>
  <c r="D2669"/>
  <c r="E2660"/>
  <c r="D2660"/>
  <c r="E2652"/>
  <c r="D2652"/>
  <c r="E2644"/>
  <c r="D2644"/>
  <c r="E2636"/>
  <c r="D2636"/>
  <c r="E2628"/>
  <c r="D2628"/>
  <c r="E2620"/>
  <c r="D2620"/>
  <c r="E2612"/>
  <c r="D2612"/>
  <c r="E2604"/>
  <c r="D2604"/>
  <c r="E2596"/>
  <c r="D2596"/>
  <c r="E2588"/>
  <c r="D2588"/>
  <c r="E2580"/>
  <c r="D2580"/>
  <c r="E2572"/>
  <c r="D2572"/>
  <c r="E2564"/>
  <c r="D2564"/>
  <c r="E2556"/>
  <c r="D2556"/>
  <c r="E2548"/>
  <c r="D2548"/>
  <c r="E2540"/>
  <c r="D2540"/>
  <c r="E2532"/>
  <c r="D2532"/>
  <c r="E2524"/>
  <c r="D2524"/>
  <c r="E2516"/>
  <c r="D2516"/>
  <c r="E2508"/>
  <c r="D2508"/>
  <c r="E2500"/>
  <c r="D2500"/>
  <c r="E2492"/>
  <c r="D2492"/>
  <c r="E2484"/>
  <c r="D2484"/>
  <c r="E2476"/>
  <c r="D2476"/>
  <c r="E2468"/>
  <c r="D2468"/>
  <c r="E2460"/>
  <c r="D2460"/>
  <c r="E2452"/>
  <c r="D2452"/>
  <c r="E2444"/>
  <c r="D2444"/>
  <c r="E2436"/>
  <c r="D2436"/>
  <c r="E2428"/>
  <c r="D2428"/>
  <c r="E2420"/>
  <c r="D2420"/>
  <c r="E2415"/>
  <c r="D2415"/>
  <c r="E2407"/>
  <c r="D2407"/>
  <c r="E2399"/>
  <c r="D2399"/>
  <c r="E2391"/>
  <c r="D2391"/>
  <c r="E2382"/>
  <c r="D2382"/>
  <c r="E2373"/>
  <c r="D2373"/>
  <c r="E2368"/>
  <c r="D2368"/>
  <c r="E2361"/>
  <c r="D2361"/>
  <c r="E2353"/>
  <c r="D2353"/>
  <c r="E2345"/>
  <c r="D2345"/>
  <c r="E2336"/>
  <c r="D2336"/>
  <c r="E2327"/>
  <c r="D2327"/>
  <c r="E2319"/>
  <c r="D2319"/>
  <c r="E2311"/>
  <c r="D2311"/>
  <c r="E2303"/>
  <c r="D2303"/>
  <c r="E2296"/>
  <c r="D2296"/>
  <c r="E2289"/>
  <c r="D2289"/>
  <c r="E2281"/>
  <c r="D2281"/>
  <c r="E2273"/>
  <c r="D2273"/>
  <c r="E2265"/>
  <c r="D2265"/>
  <c r="E2257"/>
  <c r="D2257"/>
  <c r="E2249"/>
  <c r="D2249"/>
  <c r="E2241"/>
  <c r="D2241"/>
  <c r="E2233"/>
  <c r="D2233"/>
  <c r="E2225"/>
  <c r="D2225"/>
  <c r="E2217"/>
  <c r="D2217"/>
  <c r="E2210"/>
  <c r="D2210"/>
  <c r="E2202"/>
  <c r="D2202"/>
  <c r="E2194"/>
  <c r="D2194"/>
  <c r="E2186"/>
  <c r="D2186"/>
  <c r="E2181"/>
  <c r="D2181"/>
  <c r="E2177"/>
  <c r="D2177"/>
  <c r="E2168"/>
  <c r="D2168"/>
  <c r="E2160"/>
  <c r="D2160"/>
  <c r="E2152"/>
  <c r="D2152"/>
  <c r="E2144"/>
  <c r="D2144"/>
  <c r="E2135"/>
  <c r="D2135"/>
  <c r="E2126"/>
  <c r="D2126"/>
  <c r="E2117"/>
  <c r="D2117"/>
  <c r="E2108"/>
  <c r="D2108"/>
  <c r="E2100"/>
  <c r="D2100"/>
  <c r="E2092"/>
  <c r="D2092"/>
  <c r="E2083"/>
  <c r="D2083"/>
  <c r="E2074"/>
  <c r="D2074"/>
  <c r="E2065"/>
  <c r="D2065"/>
  <c r="E2056"/>
  <c r="D2056"/>
  <c r="E2047"/>
  <c r="D2047"/>
  <c r="E2038"/>
  <c r="D2038"/>
  <c r="E2029"/>
  <c r="D2029"/>
  <c r="E2028"/>
  <c r="D2028"/>
  <c r="E2018"/>
  <c r="D2018"/>
  <c r="E2009"/>
  <c r="D2009"/>
  <c r="E1996"/>
  <c r="D1996"/>
  <c r="E1988"/>
  <c r="D1988"/>
  <c r="E1979"/>
  <c r="D1979"/>
  <c r="E1971"/>
  <c r="D1971"/>
  <c r="E1962"/>
  <c r="D1962"/>
  <c r="E1945"/>
  <c r="D1945"/>
  <c r="E1930"/>
  <c r="D1930"/>
  <c r="E1897"/>
  <c r="D1897"/>
  <c r="E1894"/>
  <c r="D1894"/>
  <c r="E1884"/>
  <c r="D1884"/>
  <c r="E1875"/>
  <c r="D1875"/>
  <c r="E1862"/>
  <c r="D1862"/>
  <c r="E1854"/>
  <c r="D1854"/>
  <c r="E1845"/>
  <c r="D1845"/>
  <c r="E1835"/>
  <c r="D1835"/>
  <c r="E1827"/>
  <c r="D1827"/>
  <c r="E1811"/>
  <c r="D1811"/>
  <c r="E1797"/>
  <c r="D1797"/>
  <c r="E1795"/>
  <c r="D1795"/>
  <c r="E1785"/>
  <c r="D1785"/>
  <c r="E1776"/>
  <c r="D1776"/>
  <c r="E1766"/>
  <c r="D1766"/>
  <c r="E1763"/>
  <c r="D1763"/>
  <c r="E1756"/>
  <c r="D1756"/>
  <c r="E1750"/>
  <c r="D1750"/>
  <c r="E1745"/>
  <c r="D1745"/>
  <c r="E1740"/>
  <c r="D1740"/>
  <c r="E1735"/>
  <c r="D1735"/>
  <c r="E1730"/>
  <c r="D1730"/>
  <c r="E1725"/>
  <c r="D1725"/>
  <c r="E1720"/>
  <c r="D1720"/>
  <c r="E1719"/>
  <c r="D1719"/>
  <c r="E1714"/>
  <c r="D1714"/>
  <c r="E1709"/>
  <c r="D1709"/>
  <c r="E1704"/>
  <c r="D1704"/>
  <c r="E1699"/>
  <c r="D1699"/>
  <c r="E1694"/>
  <c r="D1694"/>
  <c r="E1688"/>
  <c r="D1688"/>
  <c r="E1683"/>
  <c r="D1683"/>
  <c r="E1682"/>
  <c r="D1682"/>
  <c r="E1672"/>
  <c r="D1672"/>
  <c r="E1669"/>
  <c r="D1669"/>
  <c r="E1658"/>
  <c r="D1658"/>
  <c r="E1649"/>
  <c r="D1649"/>
  <c r="E1641"/>
  <c r="D1641"/>
  <c r="E1632"/>
  <c r="D1632"/>
  <c r="E1623"/>
  <c r="D1623"/>
  <c r="E1614"/>
  <c r="D1614"/>
  <c r="E1604"/>
  <c r="D1604"/>
  <c r="E1596"/>
  <c r="D1596"/>
  <c r="E1583"/>
  <c r="D1583"/>
  <c r="E1574"/>
  <c r="D1574"/>
  <c r="E1565"/>
  <c r="D1565"/>
  <c r="E1557"/>
  <c r="D1557"/>
  <c r="E1548"/>
  <c r="D1548"/>
  <c r="E1532"/>
  <c r="D1532"/>
  <c r="E1523"/>
  <c r="D1523"/>
  <c r="E1514"/>
  <c r="D1514"/>
  <c r="E1499"/>
  <c r="D1499"/>
  <c r="E1490"/>
  <c r="D1490"/>
  <c r="E1479"/>
  <c r="D1479"/>
  <c r="E1477"/>
  <c r="D1477"/>
  <c r="E1468"/>
  <c r="D1468"/>
  <c r="E1459"/>
  <c r="D1459"/>
  <c r="E1453"/>
  <c r="D1453"/>
  <c r="E1443"/>
  <c r="D1443"/>
  <c r="E1434"/>
  <c r="D1434"/>
  <c r="E1433"/>
  <c r="D1433"/>
  <c r="E1432"/>
  <c r="D1432"/>
  <c r="E1428"/>
  <c r="D1428"/>
  <c r="E1424"/>
  <c r="D1424"/>
  <c r="E1420"/>
  <c r="D1420"/>
  <c r="E1411"/>
  <c r="D1411"/>
  <c r="E1407"/>
  <c r="D1407"/>
  <c r="E1403"/>
  <c r="D1403"/>
  <c r="E1399"/>
  <c r="D1399"/>
  <c r="E1395"/>
  <c r="D1395"/>
  <c r="E1391"/>
  <c r="D1391"/>
  <c r="E1387"/>
  <c r="D1387"/>
  <c r="E1383"/>
  <c r="D1383"/>
  <c r="E1379"/>
  <c r="D1379"/>
  <c r="E1375"/>
  <c r="D1375"/>
  <c r="E1374"/>
  <c r="D1374"/>
  <c r="E1373"/>
  <c r="D1373"/>
  <c r="E1359"/>
  <c r="D1359"/>
  <c r="E1344"/>
  <c r="D1344"/>
  <c r="E1343"/>
  <c r="D1343"/>
  <c r="E1335"/>
  <c r="D1335"/>
  <c r="E1332"/>
  <c r="D1332"/>
  <c r="E1329"/>
  <c r="D1329"/>
  <c r="E1328"/>
  <c r="D1328"/>
  <c r="E1324"/>
  <c r="D1324"/>
  <c r="E1316"/>
  <c r="D1316"/>
  <c r="E1315"/>
  <c r="D1315"/>
  <c r="E1303"/>
  <c r="D1303"/>
  <c r="E1294"/>
  <c r="D1294"/>
  <c r="E1280"/>
  <c r="D1280"/>
  <c r="E1279"/>
  <c r="D1279"/>
  <c r="E1265"/>
  <c r="D1265"/>
  <c r="E1256"/>
  <c r="D1256"/>
  <c r="E1251"/>
  <c r="D1251"/>
  <c r="E1239"/>
  <c r="D1239"/>
  <c r="E1225"/>
  <c r="D1225"/>
  <c r="E1224"/>
  <c r="D1224"/>
  <c r="E1211"/>
  <c r="D1211"/>
  <c r="E1204"/>
  <c r="D1204"/>
  <c r="E1189"/>
  <c r="D1189"/>
  <c r="E1175"/>
  <c r="D1175"/>
  <c r="E1161"/>
  <c r="D1161"/>
  <c r="E1160"/>
  <c r="D1160"/>
  <c r="E1145"/>
  <c r="D1145"/>
  <c r="E1136"/>
  <c r="D1136"/>
  <c r="E1129"/>
  <c r="D1129"/>
  <c r="E1125"/>
  <c r="D1125"/>
  <c r="E1122"/>
  <c r="D1122"/>
  <c r="E1119"/>
  <c r="D1119"/>
  <c r="E1116"/>
  <c r="D1116"/>
  <c r="E1113"/>
  <c r="D1113"/>
  <c r="E1110"/>
  <c r="D1110"/>
  <c r="E1107"/>
  <c r="D1107"/>
  <c r="E1104"/>
  <c r="D1104"/>
  <c r="E1101"/>
  <c r="D1101"/>
  <c r="E1098"/>
  <c r="D1098"/>
  <c r="E1095"/>
  <c r="D1095"/>
  <c r="E1092"/>
  <c r="D1092"/>
  <c r="E1089"/>
  <c r="D1089"/>
  <c r="E1088"/>
  <c r="D1088"/>
  <c r="E1073"/>
  <c r="D1073"/>
  <c r="E1067"/>
  <c r="D1067"/>
  <c r="E1056"/>
  <c r="D1056"/>
  <c r="E1043"/>
  <c r="D1043"/>
  <c r="E1034"/>
  <c r="D1034"/>
  <c r="E1030"/>
  <c r="D1030"/>
  <c r="E1028"/>
  <c r="D1028"/>
  <c r="E1025"/>
  <c r="D1025"/>
  <c r="E1021"/>
  <c r="D1021"/>
  <c r="E1014"/>
  <c r="D1014"/>
  <c r="E1002"/>
  <c r="D1002"/>
  <c r="E1001"/>
  <c r="D1001"/>
  <c r="E999"/>
  <c r="D999"/>
  <c r="E998"/>
  <c r="D998"/>
  <c r="E985"/>
  <c r="D985"/>
  <c r="E975"/>
  <c r="D975"/>
  <c r="E967"/>
  <c r="D967"/>
  <c r="E957"/>
  <c r="D957"/>
  <c r="E949"/>
  <c r="D949"/>
  <c r="E948"/>
  <c r="D948"/>
  <c r="E944"/>
  <c r="D944"/>
  <c r="E942"/>
  <c r="D942"/>
  <c r="E930"/>
  <c r="D930"/>
  <c r="E908"/>
  <c r="D908"/>
  <c r="E905"/>
  <c r="D905"/>
  <c r="E904"/>
  <c r="D904"/>
  <c r="E903"/>
  <c r="D903"/>
  <c r="E892"/>
  <c r="D892"/>
  <c r="E888"/>
  <c r="D888"/>
  <c r="E885"/>
  <c r="D885"/>
  <c r="E881"/>
  <c r="D881"/>
  <c r="E878"/>
  <c r="D878"/>
  <c r="E874"/>
  <c r="D874"/>
  <c r="E871"/>
  <c r="D871"/>
  <c r="E867"/>
  <c r="D867"/>
  <c r="E864"/>
  <c r="D864"/>
  <c r="E860"/>
  <c r="D860"/>
  <c r="E857"/>
  <c r="D857"/>
  <c r="E853"/>
  <c r="D853"/>
  <c r="E850"/>
  <c r="D850"/>
  <c r="E846"/>
  <c r="D846"/>
  <c r="E839"/>
  <c r="D839"/>
  <c r="E830"/>
  <c r="D830"/>
  <c r="E821"/>
  <c r="D821"/>
  <c r="E820"/>
  <c r="D820"/>
  <c r="E810"/>
  <c r="D810"/>
  <c r="E809"/>
  <c r="D809"/>
  <c r="E795"/>
  <c r="D795"/>
  <c r="E779"/>
  <c r="D779"/>
  <c r="E773"/>
  <c r="D773"/>
  <c r="E759"/>
  <c r="D759"/>
  <c r="E750"/>
  <c r="D750"/>
  <c r="E748"/>
  <c r="D748"/>
  <c r="E725"/>
  <c r="D725"/>
  <c r="E718"/>
  <c r="D718"/>
  <c r="E717"/>
  <c r="D717"/>
  <c r="E711"/>
  <c r="D711"/>
  <c r="E708"/>
  <c r="D708"/>
  <c r="E699"/>
  <c r="D699"/>
  <c r="E693"/>
  <c r="D693"/>
  <c r="E690"/>
  <c r="D690"/>
  <c r="E687"/>
  <c r="D687"/>
  <c r="E684"/>
  <c r="D684"/>
  <c r="E681"/>
  <c r="D681"/>
  <c r="E678"/>
  <c r="D678"/>
  <c r="E674"/>
  <c r="D674"/>
  <c r="E671"/>
  <c r="D671"/>
  <c r="E665"/>
  <c r="D665"/>
  <c r="E664"/>
  <c r="D664"/>
  <c r="E660"/>
  <c r="D660"/>
  <c r="E654"/>
  <c r="D654"/>
  <c r="E648"/>
  <c r="D648"/>
  <c r="E647"/>
  <c r="D647"/>
  <c r="E640"/>
  <c r="D640"/>
  <c r="E639"/>
  <c r="D639"/>
  <c r="E634"/>
  <c r="D634"/>
  <c r="E618"/>
  <c r="D618"/>
  <c r="E608"/>
  <c r="D608"/>
  <c r="E598"/>
  <c r="D598"/>
  <c r="E588"/>
  <c r="D588"/>
  <c r="E587"/>
  <c r="D587"/>
  <c r="E577"/>
  <c r="D577"/>
  <c r="E565"/>
  <c r="D565"/>
  <c r="E562"/>
  <c r="D562"/>
  <c r="E553"/>
  <c r="D553"/>
  <c r="E542"/>
  <c r="D542"/>
  <c r="E516"/>
  <c r="D516"/>
  <c r="E508"/>
  <c r="D508"/>
  <c r="E498"/>
  <c r="D498"/>
  <c r="E490"/>
  <c r="D490"/>
  <c r="E489"/>
  <c r="D489"/>
  <c r="E485"/>
  <c r="D485"/>
  <c r="E474"/>
  <c r="D474"/>
  <c r="E472"/>
  <c r="D472"/>
  <c r="E469"/>
  <c r="D469"/>
  <c r="E459"/>
  <c r="D459"/>
  <c r="E456"/>
  <c r="D456"/>
  <c r="E453"/>
  <c r="D453"/>
  <c r="E449"/>
  <c r="D449"/>
  <c r="E436"/>
  <c r="D436"/>
  <c r="E435"/>
  <c r="D435"/>
  <c r="E425"/>
  <c r="D425"/>
  <c r="E424"/>
  <c r="D424"/>
  <c r="E391"/>
  <c r="D391"/>
  <c r="E387"/>
  <c r="D387"/>
  <c r="E377"/>
  <c r="D377"/>
  <c r="E375"/>
  <c r="D375"/>
  <c r="E374"/>
  <c r="D374"/>
  <c r="E367"/>
  <c r="D367"/>
  <c r="E364"/>
  <c r="D364"/>
  <c r="E361"/>
  <c r="D361"/>
  <c r="E357"/>
  <c r="D357"/>
  <c r="E351"/>
  <c r="D351"/>
  <c r="E345"/>
  <c r="D345"/>
  <c r="E339"/>
  <c r="D339"/>
  <c r="E333"/>
  <c r="D333"/>
  <c r="E328"/>
  <c r="D328"/>
  <c r="E322"/>
  <c r="D322"/>
  <c r="E321"/>
  <c r="D321"/>
  <c r="E315"/>
  <c r="D315"/>
  <c r="E311"/>
  <c r="D311"/>
  <c r="E305"/>
  <c r="D305"/>
  <c r="E297"/>
  <c r="D297"/>
  <c r="E292"/>
  <c r="D292"/>
  <c r="E289"/>
  <c r="D289"/>
  <c r="E285"/>
  <c r="D285"/>
  <c r="E282"/>
  <c r="D282"/>
  <c r="E278"/>
  <c r="D278"/>
  <c r="E268"/>
  <c r="D268"/>
  <c r="E267"/>
  <c r="D267"/>
  <c r="E266"/>
  <c r="D266"/>
  <c r="E264"/>
  <c r="D264"/>
  <c r="E258"/>
  <c r="D258"/>
  <c r="E257"/>
  <c r="D257"/>
  <c r="E237"/>
  <c r="D237"/>
  <c r="E232"/>
  <c r="D232"/>
  <c r="E217"/>
  <c r="D217"/>
  <c r="E212"/>
  <c r="D212"/>
  <c r="E202"/>
  <c r="D202"/>
  <c r="E199"/>
  <c r="D199"/>
  <c r="E192"/>
  <c r="D192"/>
  <c r="E187"/>
  <c r="D187"/>
  <c r="E184"/>
  <c r="D184"/>
  <c r="E181"/>
  <c r="D181"/>
  <c r="E179"/>
  <c r="D179"/>
  <c r="E175"/>
  <c r="D175"/>
  <c r="E170"/>
  <c r="D170"/>
  <c r="E161"/>
  <c r="D161"/>
  <c r="E160"/>
  <c r="D160"/>
  <c r="E159"/>
  <c r="D159"/>
  <c r="E151"/>
  <c r="D151"/>
  <c r="E143"/>
  <c r="D143"/>
  <c r="E142"/>
  <c r="D142"/>
  <c r="E138"/>
  <c r="D138"/>
  <c r="E135"/>
  <c r="D135"/>
  <c r="E127"/>
  <c r="D127"/>
  <c r="E126"/>
  <c r="D126"/>
  <c r="E120"/>
  <c r="D120"/>
  <c r="E117"/>
  <c r="D117"/>
  <c r="E114"/>
  <c r="D114"/>
  <c r="E109"/>
  <c r="D109"/>
  <c r="E106"/>
  <c r="D106"/>
  <c r="E105"/>
  <c r="D105"/>
  <c r="E104"/>
  <c r="D104"/>
  <c r="E86"/>
  <c r="D86"/>
  <c r="E85"/>
  <c r="D85"/>
  <c r="E83"/>
  <c r="D83"/>
  <c r="E52"/>
  <c r="D52"/>
  <c r="E51"/>
  <c r="D51"/>
  <c r="E49"/>
  <c r="D49"/>
  <c r="E44"/>
  <c r="D44"/>
  <c r="E38"/>
  <c r="D38"/>
  <c r="E29"/>
  <c r="D29"/>
  <c r="E26"/>
  <c r="D26"/>
  <c r="E25"/>
  <c r="D25"/>
  <c r="E20"/>
  <c r="D20"/>
  <c r="E9"/>
  <c r="D9"/>
  <c r="E8"/>
  <c r="D8"/>
  <c r="E7"/>
  <c r="D7"/>
  <c r="E6"/>
  <c r="D6"/>
  <c r="E5"/>
  <c r="D5"/>
  <c r="C143"/>
  <c r="C1316"/>
  <c r="C1315" s="1"/>
  <c r="C1280"/>
  <c r="C1335"/>
  <c r="C1324"/>
  <c r="C1294"/>
  <c r="C1303"/>
  <c r="C1332"/>
  <c r="C1329"/>
  <c r="C1328" s="1"/>
  <c r="C367"/>
  <c r="C282"/>
  <c r="C278"/>
  <c r="C285"/>
  <c r="C289"/>
  <c r="C268"/>
  <c r="C267" s="1"/>
  <c r="C266" s="1"/>
  <c r="C315"/>
  <c r="C311" s="1"/>
  <c r="C297"/>
  <c r="C292" s="1"/>
  <c r="C357"/>
  <c r="C328"/>
  <c r="C345"/>
  <c r="C333"/>
  <c r="C322"/>
  <c r="C339"/>
  <c r="C351"/>
  <c r="C258"/>
  <c r="C364"/>
  <c r="C361"/>
  <c r="C264"/>
  <c r="C305"/>
  <c r="C187"/>
  <c r="C237"/>
  <c r="C232"/>
  <c r="C199"/>
  <c r="C212"/>
  <c r="C202"/>
  <c r="C217"/>
  <c r="C184"/>
  <c r="C181"/>
  <c r="C1119"/>
  <c r="C1122"/>
  <c r="C1088" s="1"/>
  <c r="C1028" s="1"/>
  <c r="C1110"/>
  <c r="C1098"/>
  <c r="C1092"/>
  <c r="C1113"/>
  <c r="C1104"/>
  <c r="C1107"/>
  <c r="C1095"/>
  <c r="C1089"/>
  <c r="C1116"/>
  <c r="C1101"/>
  <c r="C1125"/>
  <c r="C1256"/>
  <c r="C1211"/>
  <c r="C1251"/>
  <c r="C1136"/>
  <c r="C1145"/>
  <c r="C1175"/>
  <c r="C1043"/>
  <c r="C1067"/>
  <c r="C1056"/>
  <c r="C1225"/>
  <c r="C1224"/>
  <c r="C1189"/>
  <c r="C1265"/>
  <c r="C1129"/>
  <c r="C1161"/>
  <c r="C1160"/>
  <c r="C1204"/>
  <c r="C1239"/>
  <c r="C1030"/>
  <c r="C1073"/>
  <c r="C1034"/>
  <c r="C871"/>
  <c r="C857"/>
  <c r="C892"/>
  <c r="C885"/>
  <c r="C830"/>
  <c r="C888"/>
  <c r="C881"/>
  <c r="C850"/>
  <c r="C874"/>
  <c r="C867"/>
  <c r="C860"/>
  <c r="C839"/>
  <c r="C878"/>
  <c r="C864"/>
  <c r="C821"/>
  <c r="C846"/>
  <c r="C853"/>
  <c r="C820"/>
  <c r="C905"/>
  <c r="C903"/>
  <c r="C985"/>
  <c r="C944"/>
  <c r="C949"/>
  <c r="C975"/>
  <c r="C957"/>
  <c r="C967"/>
  <c r="C908"/>
  <c r="C904"/>
  <c r="C810"/>
  <c r="C942"/>
  <c r="C930" s="1"/>
  <c r="C485"/>
  <c r="C469"/>
  <c r="C459"/>
  <c r="C453"/>
  <c r="C472"/>
  <c r="C449"/>
  <c r="C436"/>
  <c r="C456"/>
  <c r="C598"/>
  <c r="C618"/>
  <c r="C608"/>
  <c r="C588"/>
  <c r="C587"/>
  <c r="C577"/>
  <c r="C425"/>
  <c r="C474"/>
  <c r="C516"/>
  <c r="C489" s="1"/>
  <c r="C508"/>
  <c r="C490"/>
  <c r="C553"/>
  <c r="C498"/>
  <c r="C562"/>
  <c r="C542"/>
  <c r="C634"/>
  <c r="C1344"/>
  <c r="C1359"/>
  <c r="C1343" s="1"/>
  <c r="C795"/>
  <c r="C779"/>
  <c r="C773"/>
  <c r="C759"/>
  <c r="C748"/>
  <c r="C718" s="1"/>
  <c r="C717" s="1"/>
  <c r="C750"/>
  <c r="C725"/>
  <c r="C86"/>
  <c r="C85"/>
  <c r="C83" s="1"/>
  <c r="C690"/>
  <c r="C664" s="1"/>
  <c r="C678"/>
  <c r="C693"/>
  <c r="C681"/>
  <c r="C674"/>
  <c r="C684"/>
  <c r="C687"/>
  <c r="C671"/>
  <c r="C665"/>
  <c r="C708"/>
  <c r="C640"/>
  <c r="C654"/>
  <c r="C647" s="1"/>
  <c r="C648"/>
  <c r="C660"/>
  <c r="C699"/>
  <c r="C711"/>
  <c r="C387"/>
  <c r="C377"/>
  <c r="C375"/>
  <c r="C391"/>
  <c r="C374"/>
  <c r="C161"/>
  <c r="C170"/>
  <c r="C175"/>
  <c r="C106"/>
  <c r="C109"/>
  <c r="C105"/>
  <c r="C104" s="1"/>
  <c r="C120"/>
  <c r="C114"/>
  <c r="C44"/>
  <c r="C38"/>
  <c r="C26" s="1"/>
  <c r="C25" s="1"/>
  <c r="C29"/>
  <c r="C52"/>
  <c r="C51" s="1"/>
  <c r="C49" s="1"/>
  <c r="C9"/>
  <c r="C20"/>
  <c r="C1021"/>
  <c r="C1025"/>
  <c r="C998" s="1"/>
  <c r="C1002"/>
  <c r="C999"/>
  <c r="C1014"/>
  <c r="C138"/>
  <c r="C135"/>
  <c r="C151"/>
  <c r="C127"/>
  <c r="C1001"/>
  <c r="C160"/>
  <c r="C159"/>
  <c r="C117"/>
  <c r="C8"/>
  <c r="C7" s="1"/>
  <c r="C565"/>
  <c r="C435"/>
  <c r="C192"/>
  <c r="C179"/>
  <c r="C321"/>
  <c r="C948"/>
  <c r="C142"/>
  <c r="C126"/>
  <c r="C424" l="1"/>
  <c r="C257"/>
  <c r="C639"/>
  <c r="C809"/>
  <c r="C1279"/>
  <c r="C3434"/>
  <c r="C1373" s="1"/>
  <c r="C1432"/>
  <c r="C6" l="1"/>
  <c r="C5" s="1"/>
</calcChain>
</file>

<file path=xl/sharedStrings.xml><?xml version="1.0" encoding="utf-8"?>
<sst xmlns="http://schemas.openxmlformats.org/spreadsheetml/2006/main" count="7182" uniqueCount="7144">
  <si>
    <t>Субвенции бюджетам городских поселений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</si>
  <si>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реализации имущества, находящегося в собственности внутригородских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</si>
  <si>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000  1  14  04050  13  0000  420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</si>
  <si>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федерального значения</t>
  </si>
  <si>
    <t>000  2  02  02211  02  0000  151</t>
  </si>
  <si>
    <t>Субвенции бюджетам поселений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</si>
  <si>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</si>
  <si>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000  2  04  04099  04  0000  180</t>
  </si>
  <si>
    <t>Налог на покупку иностранных денежных знаков и платежных документов, выраженных в иностранной валюте</t>
  </si>
  <si>
    <t>Доходы от сдачи в аренду имущества, составляющего казну городских округов с внутригородским делением (за исключением земельных участков)</t>
  </si>
  <si>
    <t>000  2  02  02109  03  0000  151</t>
  </si>
  <si>
    <t>000  2  02  04010  02  0000  151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</si>
  <si>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 с внутригородским делением</t>
  </si>
  <si>
    <t>Страховые взносы в виде фиксированного платежа, зачисляемые в бюджет Пенсионного фонда Российской Федерации на выплату накопительной части трудовой пенсии (по расчетным периодам, истекшим до 1 января 2010 года)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</si>
  <si>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</si>
  <si>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Субсидии бюджетам субъектов Российской Федерации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</si>
  <si>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Плата за пользование водными объектами, находящимися в федеральной собственности</t>
  </si>
  <si>
    <t>000  2  02  03073  12  0000  151</t>
  </si>
  <si>
    <t>000  2  02  02100  12  0000  151</t>
  </si>
  <si>
    <t>000  2  02  05113  06  0000  151</t>
  </si>
  <si>
    <t>Суммы таможенных пошлин, налогов, взысканные таможенными органами Российской Федерации за счет обеспечения уплаты таможенных пошлин, налогов, предоставленного таможенным органам Российской Федерации, и подлежащие перечислению в бюджет Республики Армения</t>
  </si>
  <si>
    <t>Субсидии бюджетам субъектов Российской Федерации  на софинансирование капитальных вложений в объекты государственной (муниципальной) собственности</t>
  </si>
  <si>
    <t>Прочие безвозмездные поступления в федеральный бюджет от бюджетов внутригородских муниципальных образований городов федерального значения Москвы и Санкт-Петербурга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</si>
  <si>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</si>
  <si>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Средства от распоряжения и реализации конфискованного и иного имущества, обращенного в доход Российской Федерации (в части реализации материальных запасов по указанному имуществу)</t>
  </si>
  <si>
    <t>Субсидии бюджетам муниципальных районов на создание технопарков</t>
  </si>
  <si>
    <t>Перечисления из бюджетов территориальных фондов обязательного медицинского страхования (в бюджеты территориальных фондов обязательного медицинского страхования)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</si>
  <si>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000  2  02  02197  10  0000  151</t>
  </si>
  <si>
    <t>Доходы от реализации продуктов утилизации вооружения и военной техники в рамках федеральной целевой программы "Промышленная утилизация вооружения и военной техники (2005-2010 годы)" (в части реализации основных средств по указанному имуществу)</t>
  </si>
  <si>
    <t>Субвенции бюджетам городских поселений на государственную поддержку внедрения комплексных мер модернизации образования</t>
  </si>
  <si>
    <t>Субсидии бюджетам поселений на реализацию программ поддержки социально ориентированных некоммерческих организаций</t>
  </si>
  <si>
    <t>Субвенции бюджетам городских поселений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</si>
  <si>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НАЛОГИ НА ТОВАРЫ, ВВОЗИМЫЕ НА ТЕРРИТОРИЮ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</si>
  <si>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</si>
  <si>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</si>
  <si>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000  1  01  02040  01  0000  110</t>
  </si>
  <si>
    <t>000  2  02  04039  10  0000  151</t>
  </si>
  <si>
    <t>000  2  02  09100  00  0000  151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</si>
  <si>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Федерального фонда обязательного медицинского страхования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</si>
  <si>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</si>
  <si>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000  2  02  03013  05  0000  151</t>
  </si>
  <si>
    <t>000  1  12  05000  00  0000  120</t>
  </si>
  <si>
    <t>Страховые взносы по дополнительному тарифу за застрахованных лиц, занятых на соответствующих видах работ, указанных в подпункте 1 пункта 1 статьи 27 Федерального закона «О трудовых пенсиях в Российской Федерации», зачисляемые в бюджет Пенсионного фонда Российской Федерации на выплату страховой части трудовой пенсии</t>
  </si>
  <si>
    <t>000  2  02  04056  10  0000  151</t>
  </si>
  <si>
    <t>000  2  02  03021  03  0000  151</t>
  </si>
  <si>
    <t>000  2  01  05010  05  0000  180</t>
  </si>
  <si>
    <t>000  2  02  03045  04  0000  151</t>
  </si>
  <si>
    <t>000  2  02  03124  00  0000  151</t>
  </si>
  <si>
    <t>Государственная пошлина за выдачу разрешения на ввоз на территорию Российской Федерации ядовитых веществ</t>
  </si>
  <si>
    <t>Субсидии бюджетам субъектов Российской Федерации на реформирование региональных финансов</t>
  </si>
  <si>
    <t>Платежи за добычу полезных ископаемых из уникальных месторождений и групп месторождений федерального значения</t>
  </si>
  <si>
    <t>ПОСТУПЛЕНИЯ (ПЕРЕЧИСЛЕНИЯ) ПО УРЕГУЛИРОВАНИЮ РАСЧЕТОВ МЕЖДУ БЮДЖЕТАМИ БЮДЖЕТНОЙ СИСТЕМЫ РОССИЙСКОЙ ФЕДЕРАЦИИ</t>
  </si>
  <si>
    <t>000  1  09  04040  01  0000  110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</si>
  <si>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</si>
  <si>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000  2  02  03077  02  0000  151</t>
  </si>
  <si>
    <t>Средства федерального бюджета, передаваемые бюджету Пенсионного фонда Российской Федерации на оплату стоимости проезда пенсионерам к месту отдыха и обратно один раз в два года в соответствии с Законом Российской Федерации от 19 февраля 1993 года № 4520-I "О государственных гарантиях и компенсациях для лиц, работающих и проживающих в районах Крайнего Севера и приравненных к ним местностях"</t>
  </si>
  <si>
    <t>000  2  02  05104  06  0000  151</t>
  </si>
  <si>
    <t>000  2  07  05000  12  0000  180</t>
  </si>
  <si>
    <t>000  2  02  02225  02  0000  151</t>
  </si>
  <si>
    <t>Лицензионный сбор за право торговли спиртными напитками, мобилизуемый на территориях городских округов с внутригородским делением</t>
  </si>
  <si>
    <t>000  2  02  02044  10  0000  151</t>
  </si>
  <si>
    <t>000  2  02  09054  11  0000  151</t>
  </si>
  <si>
    <t>Налог на прибыль организаций, зачисляемый в бюджеты субъектов Российской Федерации</t>
  </si>
  <si>
    <t>000  2  02  04025  05  0000  151</t>
  </si>
  <si>
    <t>000  2  02  03036  11  0000  151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</si>
  <si>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</si>
  <si>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000  2  02  04059  02  0000  151</t>
  </si>
  <si>
    <t>Дотации бюджетам городских округов  с внутригородским делением, связанные с особым режимом безопасного функционирования закрытых административно-территориальных образований</t>
  </si>
  <si>
    <t>Субсидии бюджетам субъектов Российской Федерации на поддержку производства льна и конопли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</si>
  <si>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</si>
  <si>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000  2  02  09067  07  0000  151</t>
  </si>
  <si>
    <t>000  1  16  25074  13  0000  140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</si>
  <si>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</si>
  <si>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000  1  11  08040  11  0000  120</t>
  </si>
  <si>
    <t>Субвенции бюджетам муниципальных районов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</si>
  <si>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000  2  02  03099  10  0000  151</t>
  </si>
  <si>
    <t>000  1  11  09031  01  0000  120</t>
  </si>
  <si>
    <t>000  2  02  03033  03  0000  151</t>
  </si>
  <si>
    <t>Субвенции бюджетам внутригородских муниципальных образований городов федерального значения Москвы и Санкт-Петербурга на ежемесячное денежное вознаграждение за классное руководство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</si>
  <si>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</si>
  <si>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Межбюджетные трансферты, передаваемые бюджетам муниципальных районов на премирование регионов победителей фестиваля «Кавказские игры»</t>
  </si>
  <si>
    <t>Межбюджетные трансферты, передаваемые бюджетам на государственную поддержку (грант) комплексного развития региональных и муниципальных учреждений культуры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</si>
  <si>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</si>
  <si>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Специальные, антидемпинговые и компенсационные пошлины, уплаченные на территории Российской Федерации, подлежащие распределению в бюджет Республики Армения</t>
  </si>
  <si>
    <t>000  1  14  04060  06  0000  420</t>
  </si>
  <si>
    <t>Субвенции бюджетам городских поселений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</si>
  <si>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Прочие безвозмездные поступления в федеральный бюджет от бюджетов муниципальных районов</t>
  </si>
  <si>
    <t>000  1  17  02020  13  0000  180</t>
  </si>
  <si>
    <t>Субвенции бюджетам городских поселений на развитие семейных животноводческих ферм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</si>
  <si>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развитие и поддержку социальной, инженерной и инновационной инфраструктуры наукоградов Российской Федерации</t>
  </si>
  <si>
    <t>000  1  16  18020  02  0000  140</t>
  </si>
  <si>
    <t>000  2  18  05020  13  0000  180</t>
  </si>
  <si>
    <t>000  1  14  06011  02  0000  430</t>
  </si>
  <si>
    <t>Невыясненные поступления, зачисляемые в бюджеты городских округов</t>
  </si>
  <si>
    <t>000  2  03  06020  06  0000  180</t>
  </si>
  <si>
    <t>000  2  02  02071  05  0000  151</t>
  </si>
  <si>
    <t>000  2  02  03098  00  0000  151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</si>
  <si>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</si>
  <si>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</si>
  <si>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000  2  02  02015  02  0000  151</t>
  </si>
  <si>
    <t>000  1  09  07012  12  0000  110</t>
  </si>
  <si>
    <t>Страховые взносы на обязательное медицинское страхование неработающего населения, зачисляемые в бюджеты территориальных фондов обязательного медицинского страхования (за расчетные периоды, истекшие до 1 января 2012 года)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</si>
  <si>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</si>
  <si>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</si>
  <si>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Прочие дотации бюджетам муниципальных районов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</si>
  <si>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</si>
  <si>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Денежные взыскания (штрафы) за нарушение законодательства Российской Федерации об использовании атомной энергии</t>
  </si>
  <si>
    <t>000  2  02  03107  05  0000  151</t>
  </si>
  <si>
    <t>000  1  16  42040  11  0000  140</t>
  </si>
  <si>
    <t>000  1  16  04000  01  0000  140</t>
  </si>
  <si>
    <t>000  1  11  09032  02  0000  120</t>
  </si>
  <si>
    <t>Прочие доходы от компенсации затрат бюджетов муниципальных районов</t>
  </si>
  <si>
    <t>000  1  14  02052  10  0000  440</t>
  </si>
  <si>
    <t>000  1  08  07200  01  0000  110</t>
  </si>
  <si>
    <t>000  2  02  05200  00  0000  151</t>
  </si>
  <si>
    <t>000  2  02  01001  03  0000  151</t>
  </si>
  <si>
    <t>000  1  05  03000  01  0000  110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</si>
  <si>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</si>
  <si>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субъектов Российской Федерации на поддержку племенного животноводства</t>
  </si>
  <si>
    <t>Плата за использование лесов, расположенных на землях лесного фонда,  в части платы по договору купли-продажи лесных насаждений для собственных нужд</t>
  </si>
  <si>
    <t>000  2  02  09072  11  0000  151</t>
  </si>
  <si>
    <t>Прочие доходы от компенсации затрат бюджетов субъектов Российской Федерации</t>
  </si>
  <si>
    <t>Доходы федерального бюджета от возврата автономными учреждениями остатков субсидий прошлых лет</t>
  </si>
  <si>
    <t>000  2  02  05609  08  0000  151</t>
  </si>
  <si>
    <t>000  1  11  02033  05  0000  120</t>
  </si>
  <si>
    <t>000  2  02  02998  11  0000  151</t>
  </si>
  <si>
    <t>Субвенции бюджетам городских поселений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</si>
  <si>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000  1  03  02180  01  0000  110</t>
  </si>
  <si>
    <t>000  1  16  32000  03  0000  140</t>
  </si>
  <si>
    <t>000  1  06  02020  02  0000  110</t>
  </si>
  <si>
    <t>Субвенции бюджетам внутригородских муниципальных образований городов федерального значения Москвы и Санкт-Петербурга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</si>
  <si>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Межбюджетные трансферты, передаваемые бюджетам муниципальных районов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</si>
  <si>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Субвенции бюджетам городских округов с внутригородским делением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</si>
  <si>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Возврат остатков субсидий, субвенций и иных межбюджетных трансфертов, имеющих целевое назначение, прошлых лет из бюджета Пенсионного фонда Российской Федерации</t>
  </si>
  <si>
    <t>000  2  02  03011  05  0000  151</t>
  </si>
  <si>
    <t>000  2  02  02089  04  0001  151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</si>
  <si>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федерального бюджета</t>
  </si>
  <si>
    <t>000  1  16  14000  01  0000  140</t>
  </si>
  <si>
    <t>000  1  16  25085  13  0000  140</t>
  </si>
  <si>
    <t>000  1  11  07020  01  0000  120</t>
  </si>
  <si>
    <t>Доходы, поступающие в порядке возмещения расходов, понесенных в связи с эксплуатацией имущества муниципальных районов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</si>
  <si>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</si>
  <si>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Единый социальный налог, зачисляемый в федеральный бюджет</t>
  </si>
  <si>
    <t>000  2  02  02229  13  0000  151</t>
  </si>
  <si>
    <t>Единый социальный налог, зачисляемый в бюджет Федерального фонда обязательного медицинского страхования</t>
  </si>
  <si>
    <t>000  2  18  02010  02  0000  180</t>
  </si>
  <si>
    <t>Средства федерального бюджета, передаваемые бюджету Пенсионного фонда Российской Федерации на социальную поддержку Героев Советского Союза, Героев Российской Федерации и полных кавалеров ордена Славы, Героев Социалистического Труда, Героев Труда Российской Федерации и полных кавалеров ордена Трудовой Славы</t>
  </si>
  <si>
    <t>Прочие безвозмездные поступления в бюджеты субъектов Российской Федерации от бюджетов городских округов</t>
  </si>
  <si>
    <t>000  1  07  04030  01  0000  110</t>
  </si>
  <si>
    <t>000  1  16  32000  10  0000  140</t>
  </si>
  <si>
    <t>Лицензионный сбор за право торговли спиртными напитками, мобилизуемый на территориях внутригородских муниципальных образований городов федерального значения Москвы и Санкт-Петербурга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</si>
  <si>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федерального значения</t>
  </si>
  <si>
    <t>Денежные взыскания (штрафы) за нарушение водного законодательства, установленное на водных объектах, находящихся в собственности поселений</t>
  </si>
  <si>
    <t>000  2  02  02088  05  0004  151</t>
  </si>
  <si>
    <t>Прочие доходы от компенсации затрат  бюджетов городских округов с внутригородским делением</t>
  </si>
  <si>
    <t>Субвенции бюджетам муниципальных образований на поддержку экономически значимых региональных программ по развитию мясного скотоводства</t>
  </si>
  <si>
    <t>Платежи, взимаемые органами местного самоуправления (организациями) внутригородских муниципальных образований городов федерального значения Москвы и Санкт-Петербурга за выполнение определенных функций</t>
  </si>
  <si>
    <t>Доходы от распоряжения правами на результаты научно-технической деятельности, находящимися в собственности Российской Федерации</t>
  </si>
  <si>
    <t>Плата за использование лесов</t>
  </si>
  <si>
    <t>Субсидии бюджетам внутригородских районов на организацию дистанционного обучения инвалидов</t>
  </si>
  <si>
    <t>Прочие безвозмездные поступления от негосударственных организаций в бюджеты поселений</t>
  </si>
  <si>
    <t>Возврат декларационного платежа, уплаченного в период с 1 марта 2007 года и до 1 января 2008 года при упрощенном декларировании доходов</t>
  </si>
  <si>
    <t>Предоставление негосударственными организациями грантов для получателей средств бюджетов субъектов Российской Федерации</t>
  </si>
  <si>
    <t>000  1  14  02043  12  0000  410</t>
  </si>
  <si>
    <t>000  1  13  01120  01  0000  130</t>
  </si>
  <si>
    <t>Субвенции бюджетам городских поселений на возмещение части затрат по наращиванию маточного поголовья овец и коз</t>
  </si>
  <si>
    <t>000  1  04  02030  01  0000  110</t>
  </si>
  <si>
    <t>Межбюджетные трансферты, передаваемые бюджетам на развитие и поддержку социальной и инженерной инфраструктуры закрытых административно-территориальных образований</t>
  </si>
  <si>
    <t>Субвенции бюджетам муниципальных районов на возмещение части затрат на закупку кормов для маточного поголовья крупного рогатого скота</t>
  </si>
  <si>
    <t>000  2  02  02071  12  0000  151</t>
  </si>
  <si>
    <t>000  1  13  01073  03  0000  130</t>
  </si>
  <si>
    <t>000  1  02  02110  06  0000  160</t>
  </si>
  <si>
    <t>Перечисления из бюджетов городских поселений по решениям о взыскании средств, предоставленных из иных бюджетов бюджетной системы Российской Федерации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</si>
  <si>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</si>
  <si>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000  2  02  05116  06  0000  151</t>
  </si>
  <si>
    <t>Субсидии бюджету Приморского края на софинансирование капитальных вложений в объекты государственной собственности Приморского края, необходимые для создания особой экономической зоны промышленно-производственного типа в городе Владивостоке</t>
  </si>
  <si>
    <t>Средства, перечисленные Банком России в бюджет Пенсионного фонда Российской Федерации в счет возмещения недостатка средств пенсионных накоплений в соответствии с частью 7 статьи 21 Федерального закона от 28 декабря 2013 года № 422-ФЗ "О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накоплений, установлении и осуществлении выплат за счет средств пенсионных накоплений"</t>
  </si>
  <si>
    <t>000  2  02  04036  02  0000  151</t>
  </si>
  <si>
    <t>000  2  02  03041  11  0000  151</t>
  </si>
  <si>
    <t>000  1  11  07014  12  0000  120</t>
  </si>
  <si>
    <t>Доходы от продажи нематериальных активов, находящихся в федеральной собственности, закрепленных за Федеральным фондом обязательного медицинского страхования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</si>
  <si>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</si>
  <si>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Межбюджетные трансферты, передаваемые бюджетам субъектов Российской Федерации в целях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</si>
  <si>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Субвенции бюджетам внутригородских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</si>
  <si>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поселений на поддержку развития консультационной помощи сельхозтоваропроизводителям</t>
  </si>
  <si>
    <t>Субсидии бюджетам городских округов с внутригородским делением на реализацию мероприятий по подготовке и проведению чемпионата мира по футболу в 2018 году в Российской Федерации</t>
  </si>
  <si>
    <t>Субсидии бюджетам субъектов Российской Федерации на ликвидацию межтерриториального перекрестного субсидирования в электроэнергетике</t>
  </si>
  <si>
    <t>000  2  02  02088  05  0000  151</t>
  </si>
  <si>
    <t>Субвенции бюджетам городских поселений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</si>
  <si>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Пенсионного фонда Российской Федерации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</si>
  <si>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</si>
  <si>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Субвенции бюджетам поселений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</si>
  <si>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санаторно-курортного лечения, а также проезда на междугородном транспорте к месту лечения и обратно</t>
  </si>
  <si>
    <t>Субвенции бюджетам поселений на оказание высокотехнологичной медицинской помощи гражданам Российской Федерации</t>
  </si>
  <si>
    <t>Субсидии бюджетам поселений на предоставление грантов в области науки, культуры, искусства и средств массовой информации</t>
  </si>
  <si>
    <t>Субвенции бюджетам муниципальных районов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</si>
  <si>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000  1  17  14030  13  0000  180</t>
  </si>
  <si>
    <t>000  1  14  02022  02  0000  410</t>
  </si>
  <si>
    <t>000  1  14  02038  03  0000  410</t>
  </si>
  <si>
    <t>Субвенции бюджетам на оплату жилищно-коммунальных услуг отдельным категориям граждан</t>
  </si>
  <si>
    <t>Межбюджетные трансферты, передаваемые бюджетам городских округов с внутригородским делением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 на 2011 - 2015 годы</t>
  </si>
  <si>
    <t>Субвенции бюджетам городских поселений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</si>
  <si>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закладку и уход за многолетними плодовыми и ягодными насаждениями</t>
  </si>
  <si>
    <t>000  2  02  02136  13  0000  151</t>
  </si>
  <si>
    <t>000  1  08  07141  01  0000  110</t>
  </si>
  <si>
    <t>000  2  02  03042  00  0000  151</t>
  </si>
  <si>
    <t>000  1  09  07052  11  0000  110</t>
  </si>
  <si>
    <t>Безвозмездные поступления в бюджет Пенсионного фонда Российской Федерации от Республики Болгария</t>
  </si>
  <si>
    <t>000  2  18  01000  01  0000  180</t>
  </si>
  <si>
    <t>000  2  19  06022  07  0000  151</t>
  </si>
  <si>
    <t>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</si>
  <si>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000  2  02  03068  11  0000  151</t>
  </si>
  <si>
    <t>000  1  16  32000  02  0000  140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</si>
  <si>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</si>
  <si>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000  2  02  03999  04  0000  151</t>
  </si>
  <si>
    <t>Межбюджетные трансферты, передаваемые бюджетам субъектов Российской Федерации на государственную поддержку (грант) больших, средних и малых городов - центров культуры и туризма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</si>
  <si>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</si>
  <si>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000  2  02  04071  00  0000  151</t>
  </si>
  <si>
    <t>000  2  02  09106  06  0000  151</t>
  </si>
  <si>
    <t>000  1  14  07030  05  0000  410</t>
  </si>
  <si>
    <t>Страховые взносы на обязательное медицинское страхование работающего населения, зачисляемые в бюджет Федерального фонда обязательного медицинского страхования</t>
  </si>
  <si>
    <t>Дотации бюджетам поселений на поощрение достижения наилучших показателей деятельности органов местного самоуправления</t>
  </si>
  <si>
    <t>000  1  16  21090  09  0000  140</t>
  </si>
  <si>
    <t>000  2  02  02021  02  0000  151</t>
  </si>
  <si>
    <t>000  2  01  04010  04  0000  180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</si>
  <si>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</si>
  <si>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городских округов с внутригородским делением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  кредитных  потребительских кооперативах в 2009 - 2012 годах   на  срок до 1 года</t>
  </si>
  <si>
    <t>Государственная пошлина по делам, рассматриваемым Конституционным Судом Российской Федерации и конституционными (уставными) судами субъектов Российской Федерации</t>
  </si>
  <si>
    <t>000  1  11  09048  08  0000  120</t>
  </si>
  <si>
    <t>000  2  02  04034  01  0001  151</t>
  </si>
  <si>
    <t>000  2  01  05099  13  0000  180</t>
  </si>
  <si>
    <t>000  2  02  02041  10  0000  151</t>
  </si>
  <si>
    <t>000  2  03  02070  02  0000  180</t>
  </si>
  <si>
    <t>Межбюджетные трансферты, передаваемые бюджетам внутригородских районов на государственную поддержку (грант) больших, средних и малых городов - центров культуры и туризма</t>
  </si>
  <si>
    <t>000  2  07  03020  03  0000  180</t>
  </si>
  <si>
    <t>000  1  14  04070  07  0000  420</t>
  </si>
  <si>
    <t>000  2  02  03013  12  0000  151</t>
  </si>
  <si>
    <t>000  2  02  05315  07  0000  151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</si>
  <si>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</si>
  <si>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000  1  12  02051  01  0000  120</t>
  </si>
  <si>
    <t>000  2  04  05020  11  0000  180</t>
  </si>
  <si>
    <t>Субвенции бюджетам городских округов с внутригородским делением на поддержку начинающих фермеров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</si>
  <si>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</si>
  <si>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Межбюджетные трансферты, передаваемые бюджетам закрытых административно-территориальных образований на развитие и поддержку социальной и инженерной инфраструктуры закрытых административно-территориальных образований</t>
  </si>
  <si>
    <t>000  1  13  01075  05  0000  130</t>
  </si>
  <si>
    <t>Земельный налог с организаций, обладающих земельным участком, расположенным в границах внутригородских муниципальных образований городов федерального значения</t>
  </si>
  <si>
    <t>000  1  17  06040  09  0000  180</t>
  </si>
  <si>
    <t>000  2  02  02009  12  0000  151</t>
  </si>
  <si>
    <t>Акцизы на автомобильный бензин, производимый на территории Российской Федерации</t>
  </si>
  <si>
    <t>000  1  01  02020  01  0000  110</t>
  </si>
  <si>
    <t>000  2  02  04059  10  0000  151</t>
  </si>
  <si>
    <t>Средства федерального бюджета, передаваемые бюджету Фонда социального страхования Российской Федерации на выплату пособий гражданам, подвергшимся воздействию радиации вследствие радиационных аварий и ядерных испытаний</t>
  </si>
  <si>
    <t>000  1  02  02090  07  0000  160</t>
  </si>
  <si>
    <t>000  2  02  03050  05  0000  151</t>
  </si>
  <si>
    <t>Доходы бюджета Пенсионного фонда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</si>
  <si>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000  2  02  09065  11  0000  151</t>
  </si>
  <si>
    <t>000  1  11  09034  04  0000  120</t>
  </si>
  <si>
    <t>000  1  09  90060  02  0000  110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</si>
  <si>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</si>
  <si>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Субсидия бюджетам на финансовое обеспечение отдельных полномочий</t>
  </si>
  <si>
    <t>Дотация на содержание объектов инфраструктуры города Байконура, связанных с арендой космодрома Байконур</t>
  </si>
  <si>
    <t>000  2  02  03048  00  0000  151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</si>
  <si>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</si>
  <si>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</t>
  </si>
  <si>
    <t>Прочие субвенции бюджетам городских округов с внутригородским делением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</si>
  <si>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</si>
  <si>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000  2  02  04025  12  0000  151</t>
  </si>
  <si>
    <t>000  1  17  01050  10  0000  180</t>
  </si>
  <si>
    <t>000  2  02  03055  12  0000  151</t>
  </si>
  <si>
    <t>000  2  01  05000  13  0000  180</t>
  </si>
  <si>
    <t>000  1  07  01060  01  0000  110</t>
  </si>
  <si>
    <t>Субвенции бюджетам городских округов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</si>
  <si>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Транспортный налог с организаций</t>
  </si>
  <si>
    <t>000  1  09  03022  01  0000  110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</si>
  <si>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</si>
  <si>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</si>
  <si>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Платежи за добычу общераспространенных полезных ископаемых</t>
  </si>
  <si>
    <t>000  2  02  04071  05  0000  151</t>
  </si>
  <si>
    <t>000  2  02  02116  02  0000  151</t>
  </si>
  <si>
    <t>000  1  06  01010  03  0000  110</t>
  </si>
  <si>
    <t>Субсидии бюджетам внутригородских муниципальных образований городов федерального значения Москвы и Санкт-Петербурга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</si>
  <si>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Доходы от продажи земельных участков, находящихся в собственности внутригородских муниципальных образований городов федерального значения, находящихся в пользовании бюджетных и автономных учреждений</t>
  </si>
  <si>
    <t>Субсидии бюджетам внутригородских муниципальных образований городов федерального значения Москвы и Санкт-Петербурга на реформирование муниципальных финансов</t>
  </si>
  <si>
    <t>000  1  11  01050  13  0000  120</t>
  </si>
  <si>
    <t>000  2  02  04012  11  0000  151</t>
  </si>
  <si>
    <t>Доходы от продажи квартир, находящихся в собственности муниципальных районов</t>
  </si>
  <si>
    <t>000  2  02  03001  05  0000  151</t>
  </si>
  <si>
    <t>000  1  11  03050  10  0000  120</t>
  </si>
  <si>
    <t>Поступления в бюджеты субъектов Российской Федерации по решениям о взыскании средств из иных бюджетов бюджетной системы Российской Федерации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</si>
  <si>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</si>
  <si>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000  2  02  05302  07  0000  151</t>
  </si>
  <si>
    <t>000  2  02  02089  10  0000  151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</si>
  <si>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</si>
  <si>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000  2  02  03004  12  0000  151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</si>
  <si>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инвалидам</t>
  </si>
  <si>
    <t>БЕЗВОЗМЕЗДНЫЕ ПОСТУПЛЕНИЯ ОТ НЕРЕЗИДЕНТОВ</t>
  </si>
  <si>
    <t>000  2  02  03102  05  0000  151</t>
  </si>
  <si>
    <t>000  2  02  02217  04  0000  151</t>
  </si>
  <si>
    <t>Дотации бюджетам внутригородских районов, связанные с особым режимом безопасного функционирования закрытых административно-территориальных образований</t>
  </si>
  <si>
    <t>000  2  19  06000  00  0000  151</t>
  </si>
  <si>
    <t>000  2  02  02009  00  0000  151</t>
  </si>
  <si>
    <t>000  1  12  04032  02  0000  120</t>
  </si>
  <si>
    <t>Средства от распоряжения и реализации конфискованного и иного имущества, обращенного в доходы внутригородских муниципальных образований городов федерального значения (в части реализации основных средств по указанному имуществу)</t>
  </si>
  <si>
    <t>000  2  02  04090  05  0000  151</t>
  </si>
  <si>
    <t>Субвенции бюджетам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</si>
  <si>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000  2  02  01003  10  0000  151</t>
  </si>
  <si>
    <t>000  2  02  09018  08  0000  151</t>
  </si>
  <si>
    <t>000  2  02  04044  10  0000  151</t>
  </si>
  <si>
    <t>Субвенции бюджетам внутригородских районов на осуществление отдельных полномочий в области лесных отношений</t>
  </si>
  <si>
    <t>000  2  07  01030  01  0000  180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</si>
  <si>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</si>
  <si>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000  2  03  01099  01  0000  180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</si>
  <si>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бюджета Фонда социального страхования Российской Федерации</t>
  </si>
  <si>
    <t>Невыясненные поступления, зачисляемые в бюджеты территориальных фондов обязательного медицинского страхования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</si>
  <si>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</t>
  </si>
  <si>
    <t>000  1  17  05050  13  0000  180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</si>
  <si>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не подлежащих федеральному государственному экологическому контролю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</si>
  <si>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</si>
  <si>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000  1  12  09000  01  0000  120</t>
  </si>
  <si>
    <t>Доходы от сдачи в аренду имущества, находящегося в оперативном управлении органов управления внутригородских муниципальных образований городов федерального значения Москвы и Санкт-Петербурга и созданных ими учреждений (за исключением имущества муниципальных бюджетных и автономных учреждений)</t>
  </si>
  <si>
    <t>000  2  02  02128  02  0000  151</t>
  </si>
  <si>
    <t>000  2  02  03024  10  0000  151</t>
  </si>
  <si>
    <t>000  2  02  04053  03  0000  151</t>
  </si>
  <si>
    <t>Доходы от размещения сумм, аккумулируемых в ходе проведения аукционов по продаже акций, находящихся в собственности городских поселений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</si>
  <si>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</si>
  <si>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</si>
  <si>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Субсидии бюджетам городских округов на бюджетные инвестиции для модернизации объектов коммунальной инфраструктуры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</si>
  <si>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создание и развитие сети многофункциональных центров предоставления государственных и муниципальных услуг</t>
  </si>
  <si>
    <t>000  1  03  02012  01  0000  110</t>
  </si>
  <si>
    <t>Субвенции бюджетам городских округов на реализацию полномочий Российской Федерации по осуществлению социальных выплат безработным гражданам</t>
  </si>
  <si>
    <t>000  2  02  02185  02  0000  151</t>
  </si>
  <si>
    <t>000  2  03  05020  13  0000  180</t>
  </si>
  <si>
    <t>000  1  16  33070  07  0000  140</t>
  </si>
  <si>
    <t>Субвенции бюджетам муниципальных районов на оказание высокотехнологичной медицинской помощи гражданам Российской Федерации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</si>
  <si>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</si>
  <si>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000  2  02  03108  00  0000  151</t>
  </si>
  <si>
    <t>Субсидии бюджетам внутригородских муниципальных образований городов федерального значения Москвы и Санкт-Петербурга  на развитие семейных животноводческих ферм</t>
  </si>
  <si>
    <t>000  2  02  03002  03  0000  151</t>
  </si>
  <si>
    <t>000  1  03  02310  01  0000  110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</si>
  <si>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</si>
  <si>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000  1  12  01030  01  0000  120</t>
  </si>
  <si>
    <t>000  2  02  03018  02  0000  151</t>
  </si>
  <si>
    <t>Субвенции бюджетам внутригородских муниципальных образований городов федерального значения Москвы и Санкт-Петербурга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</si>
  <si>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Субсидии бюджетам субъектов Российской Федерации на предоставление грантов в области науки, культуры, искусства и средств массовой информации</t>
  </si>
  <si>
    <t>000  1  13  02030  01  0000  130</t>
  </si>
  <si>
    <t>Субвенции бюджетам поселений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</si>
  <si>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000  1  14  03030  03  0000  410</t>
  </si>
  <si>
    <t>Доходы бюджетов городских округов с внутригородским делением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</si>
  <si>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Субвенции бюджетам городских округов с внутригородским делением на реализацию полномочий Российской Федерации по осуществлению социальных выплат безработным гражданам</t>
  </si>
  <si>
    <t>000  2  02  03004  00  0000  151</t>
  </si>
  <si>
    <t>000  1  14  03040  11  0000  440</t>
  </si>
  <si>
    <t>000  2  02  04073  13  0000  151</t>
  </si>
  <si>
    <t>Прочие безвозмездные поступления в территориальные фонды обязательного медицинского страхования от бюджетов поселений</t>
  </si>
  <si>
    <t>000  2  02  02153  04  0000  151</t>
  </si>
  <si>
    <t>000  2  02  03043  10  0000  151</t>
  </si>
  <si>
    <t>000  2  02  03110  12  0000  151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</si>
  <si>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</si>
  <si>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000  2  02  09074  00  0000  151</t>
  </si>
  <si>
    <t>Субвенции бюджетам городских округов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</si>
  <si>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000  1  11  05026  00  0000  120</t>
  </si>
  <si>
    <t>000  2  02  02998  02  0000  151</t>
  </si>
  <si>
    <t>Субвенции бюджетам внутригородских районов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</si>
  <si>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000  1  01  01070  01  0000  110</t>
  </si>
  <si>
    <t>000  2  07  05010  13  0000  180</t>
  </si>
  <si>
    <t>Денежные взыскания (штрафы), налагаемые Пенсионным фондом Российской Федерации и его территориальными органами в соответствии со статьями 48 – 51 Федерального закона "О страховых взносах в Пенсионный фонд Российской Федерации, Фонд социального страхования Российской Федерации, Федеральный фонд обязательного медицинского страхования"</t>
  </si>
  <si>
    <t>000  2  02  03097  05  0000  151</t>
  </si>
  <si>
    <t>Субсидии бюджетам Краснодарского края на реализацию мероприятий краевой целевой программы "Обеспечение строительства олимпийских объектов и развития города Сочи как горноклиматического и бальнеологического курорта"</t>
  </si>
  <si>
    <t>Межбюджетные трансферты, передаваемые федеральному бюджету на финансовое обеспечение оказания федеральными государственными учреждениями медицинской помощи</t>
  </si>
  <si>
    <t>000  2  02  02080  04  0000  151</t>
  </si>
  <si>
    <t>Субсидии бюджетам  городских поселений на реформирование муниципальных финансов</t>
  </si>
  <si>
    <t>Субвенции бюджетам поселений на выплату единовременного пособия при всех формах устройства детей, лишенных родительского попечения, в семью</t>
  </si>
  <si>
    <t>000  1  11  08050  10  0000  120</t>
  </si>
  <si>
    <t>000  2  02  02089  05  0001  151</t>
  </si>
  <si>
    <t>000  2  02  03001  00  0000  151</t>
  </si>
  <si>
    <t>Безвозмездные поступления от государственных (муниципальных) организаций в бюджеты поселений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</si>
  <si>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</si>
  <si>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000  1  16  23011  01  0000  140</t>
  </si>
  <si>
    <t>Доходы от размещения временно свободных средств бюджетов городских округов</t>
  </si>
  <si>
    <t>Субвенции бюджетам городских округов с внутригородским делением на выполнение передаваемых полномочий субъектов Российской Федерации</t>
  </si>
  <si>
    <t>000  2  02  02139  13  0000  151</t>
  </si>
  <si>
    <t>Межбюджетные трансферты, передаваемые бюджетам городских округов с внутригородским делением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</si>
  <si>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000  1  08  09000  01  0000  110</t>
  </si>
  <si>
    <t>000  1  16  20000  00  0000  140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</si>
  <si>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внутригородских районов, либо в связи с уклонением от заключения таких контрактов или иных договоров</t>
  </si>
  <si>
    <t>Доходы бюджетов городских округов с внутригородским делением от возврата бюджетными учреждениями остатков субсидий прошлых лет</t>
  </si>
  <si>
    <t>Поступления от денежных пожертвований, предоставляемых государственными (муниципальными) организациями получателям средств бюджетов внутригородских муниципальных образований городов федерального значения Москвы и Санкт-Петербурга</t>
  </si>
  <si>
    <t>Доходы от продажи нематериальных активов, находящихся в собственности сельских  поселений</t>
  </si>
  <si>
    <t>Субвенции бюджетам городских округов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2012 году для разведения одомашненных видов и пород рыб</t>
  </si>
  <si>
    <t>Прочие безвозмездные поступления от бюджетов территориальных фондов обязательного медицинского страхования</t>
  </si>
  <si>
    <t>000  1  16  43000  01  0000  140</t>
  </si>
  <si>
    <t>000  1  12  05050  10  0000  120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</si>
  <si>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</si>
  <si>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</si>
  <si>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Субсидии бюджетам субъектов Российской Федерации на развитие инфраструктуры города Мирного</t>
  </si>
  <si>
    <t>Субсидии бюджетам городских округов на поддержку региональных проектов в сфере информационных технологий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</si>
  <si>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по наращиванию маточного поголовья овец и коз</t>
  </si>
  <si>
    <t>Средства, зачисляемые в Пенсионный фонд Российской Федерации в соответствии с Федеральным законом от 28 декабря 2013 года № 422-ФЗ "О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накоплений, установлении и осуществлении выплат за счет средств пенсионных накоплений"</t>
  </si>
  <si>
    <t>000  2  02  03047  00  0000  151</t>
  </si>
  <si>
    <t>000  1  16  48000  01  0000  140</t>
  </si>
  <si>
    <t>000  2  02  02133  13  0000  151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</si>
  <si>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</si>
  <si>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Плата за использование лесов, расположенных на землях иных категорий, находящихся в  собственности субъектов Российской Федерации</t>
  </si>
  <si>
    <t>000  1  14  04040  12  0000  420</t>
  </si>
  <si>
    <t>Субсидии бюджетам субъектов Российской Федерации на поощрение лучших учителей</t>
  </si>
  <si>
    <t>Субсидии бюджетам городских округов на обеспечение жильем молодых семей</t>
  </si>
  <si>
    <t>Акцизы на вина,  фруктовые вина, игристые вина (шампанские), винные напитки, изготавливаемые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дистиллята, ввозимые на территорию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</si>
  <si>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городов федерального значения,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</si>
  <si>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Субсидии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</si>
  <si>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>000  1  16  33050  13  0000  140</t>
  </si>
  <si>
    <t>000  2  02  02085  04  0000  151</t>
  </si>
  <si>
    <t>000  1  08  07175  01  0000  110</t>
  </si>
  <si>
    <t>000  2  02  02102  13  0000  151</t>
  </si>
  <si>
    <t>Доходы от сдачи в аренду имущества, составляющего казну городских поселений (за исключением земельных участков)</t>
  </si>
  <si>
    <t>000  2  02  03076  00  0000  151</t>
  </si>
  <si>
    <t>000  1  05  04030  02  0000  110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</si>
  <si>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для компенсации дополнительных расходов, возникших в результате решений, принятых органами власти другого уровня</t>
  </si>
  <si>
    <t>000  1  17  01040  11  0000  180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</si>
  <si>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внутригородских муниципальных образований городов федерального значения Москвы и Санкт-Петербурга</t>
  </si>
  <si>
    <t>Средства федерального бюджета, передаваемые бюджету Пенсионного фонда Российской Федерации на софинансирование формирования пенсионных накоплений застрахованных лиц за счет средств Фонда национального благосостояния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</si>
  <si>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</si>
  <si>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000  2  01  05010  12  0000  180</t>
  </si>
  <si>
    <t>000  2  02  03045  13  0000  151</t>
  </si>
  <si>
    <t>000  1  10  11110  01  0000  180</t>
  </si>
  <si>
    <t>Субвенции бюджетам городских округов с внутригородским делением на  ежемесячное денежное вознаграждение за классное руководство</t>
  </si>
  <si>
    <t>Субвенции бюджетам внутригородских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</si>
  <si>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Межбюджетные трансферты, передаваемые бюджетам городских поселений на премирование победителей Всероссийского конкурса на звание "Самый благоустроенный город России"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</si>
  <si>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</si>
  <si>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</si>
  <si>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000  2  02  09064  04  0000  151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</si>
  <si>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</si>
  <si>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</si>
  <si>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000  2  02  04041  10  0000  151</t>
  </si>
  <si>
    <t>000  2  02  03036  03  0000  151</t>
  </si>
  <si>
    <t>Прочие безвозмездные поступления в Федеральный фонд обязательного медицинского страхования от бюджетов муниципальных районов</t>
  </si>
  <si>
    <t>Средства Федерального фонда обязательного медицинского страхования, передаваемые бюджетам территориальных фондов обязательного медицинского страхования</t>
  </si>
  <si>
    <t>000  2  02  03048  05  0000  151</t>
  </si>
  <si>
    <t>000  2  02  05201  09  0000  151</t>
  </si>
  <si>
    <t>Доходы бюджетов городских поселений от возврата иными организациями остатков субсидий прошлых лет</t>
  </si>
  <si>
    <t>Прочие безвозмездные поступления в Федеральный фонд обязательного медицинского страхования от бюджетов внутригородских районов</t>
  </si>
  <si>
    <t>Регулярные платежи за добычу полезных ископаемых (роялти) при выполнении соглашений о разделе продукции</t>
  </si>
  <si>
    <t>000  1  14  02043  04  0000  440</t>
  </si>
  <si>
    <t>000  2  02  04033  10  0000  151</t>
  </si>
  <si>
    <t>000  2  02  03044  03  0000  151</t>
  </si>
  <si>
    <t>000  2  02  03020  04  0000  151</t>
  </si>
  <si>
    <t>000  1  13  01400  01  0000  130</t>
  </si>
  <si>
    <t>Субвенции бюджетам городских округов с внутригородским делением на осуществление полномочий по подготовке проведения статистических переписей</t>
  </si>
  <si>
    <t>000  2  07  05010  12  0000  180</t>
  </si>
  <si>
    <t>Сбор за пользование объектами животного мира</t>
  </si>
  <si>
    <t>Субвенции бюджетам городских округов с внутригородским делением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</si>
  <si>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Доходы от распоряжения правами на результаты научно-технической деятельности, находящимися в собственности субъектов Российской Федерации</t>
  </si>
  <si>
    <t>Субсидии бюджетам на организацию дистанционного обучения инвалидов</t>
  </si>
  <si>
    <t>000  1  14  03030  03  0000  440</t>
  </si>
  <si>
    <t>Субвенции бюджетам муниципальных районов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</si>
  <si>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Субсидии  бюджетам внутригородских районов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</si>
  <si>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000  2  02  04019  00  0000  151</t>
  </si>
  <si>
    <t>Субвенции бюджетам муниципальных районов на выполнение передаваемых полномочий субъектов Российской Федерации</t>
  </si>
  <si>
    <t>000  2  04  04010  04  0000  180</t>
  </si>
  <si>
    <t>Субвенции бюджетам городских поселений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</si>
  <si>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Дотации бюджетам городских поселений на поддержку мер по обеспечению сбалансированности бюджетов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</si>
  <si>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</si>
  <si>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000  1  11  05011  02  0000  120</t>
  </si>
  <si>
    <t>Субвенции бюджетам внутригородских муниципальных образований городов федерального значения Москвы и Санкт-Петербурга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</si>
  <si>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000  2  02  03073  00  0000  151</t>
  </si>
  <si>
    <t>000  1  09  03083  02  0000  110</t>
  </si>
  <si>
    <t>000  1  11  03040  11  0000  120</t>
  </si>
  <si>
    <t>000  2  02  03011  04  0000  151</t>
  </si>
  <si>
    <t>Субвенции бюджетам городских округов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</si>
  <si>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000  2  04  03020  03  0000  180</t>
  </si>
  <si>
    <t>Государственная пошлина за выдачу и обмен паспорта гражданина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</si>
  <si>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</si>
  <si>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Субсидии бюджетам внутригородских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</si>
  <si>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поселений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</si>
  <si>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000  2  02  02158  03  0000  151</t>
  </si>
  <si>
    <t>000  2  08  01000  01  0000  180</t>
  </si>
  <si>
    <t>000  1  12  02060  01  0000  120</t>
  </si>
  <si>
    <t>000  1  14  01050  05  0000  410</t>
  </si>
  <si>
    <t>Субвенции бюджетам внутригородских районов на поддержку элитного семеноводства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</si>
  <si>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поддержку экономического и социального развития коренных малочисленных народов Севера, Сибири и Дальнего Востока</t>
  </si>
  <si>
    <t>Средства федерального бюджета, передаваемые бюджету Пенсионного фонда Российской Федерации на валоризацию величины расчетного пенсионного капитала</t>
  </si>
  <si>
    <t>000  1  12  05010  01  0000  120</t>
  </si>
  <si>
    <t>Доходы, поступающие в порядке возмещения расходов, понесенных в связи с эксплуатацией имущества</t>
  </si>
  <si>
    <t>Субвенции бюджетам городских округов на осуществление полномочий по подготовке проведения статистических переписей</t>
  </si>
  <si>
    <t>000  2  02  03055  05  0000  151</t>
  </si>
  <si>
    <t>Субсидии бюджетам городских округов на реформирование муниципальных финансов</t>
  </si>
  <si>
    <t>000  1  16  23062  06  0000  140</t>
  </si>
  <si>
    <t>000  2  02  04061  13  0000  151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</si>
  <si>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</si>
  <si>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000  2  02  02081  03  0000  151</t>
  </si>
  <si>
    <t>Поступления от денежных пожертвований, предоставляемых нерезидентами получателям средств бюджетов городских округов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</si>
  <si>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</si>
  <si>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Межбюджетные трансферты, передаваемые бюджетам городских поселений на  премирование регионов - победителей фестиваля "Кавказские игры"</t>
  </si>
  <si>
    <t>000  2  02  04066  00  0000  151</t>
  </si>
  <si>
    <t>000  2  02  02089  12  0001  151</t>
  </si>
  <si>
    <t>000  1  06  01030  05  0000  110</t>
  </si>
  <si>
    <t>000  2  02  03011  13  0000  151</t>
  </si>
  <si>
    <t>000  1  12  01050  01  0000  120</t>
  </si>
  <si>
    <t>Прочие безвозмездные поступления в Фонд социального страхования Российской Федерации от бюджетов поселений</t>
  </si>
  <si>
    <t>000  2  02  02052  05  0000  151</t>
  </si>
  <si>
    <t>Земельный налог (по обязательствам, возникшим до 1 января 2006 года), мобилизуемый на территориях поселений</t>
  </si>
  <si>
    <t>Доходы от продажи нематериальных активов, находящихся в собственности внутригородских муниципальных образований городов федерального значения</t>
  </si>
  <si>
    <t>Субсидии бюджетам городских округов на развитие семейных животноводческих ферм</t>
  </si>
  <si>
    <t>Межбюджетные трансферты, передаваемые бюджетам городских округов, на премирование победителей Всероссийского конкурса на звание "Самое благоустроенное городское (сельское) поселение России"</t>
  </si>
  <si>
    <t>Доходы от реализации высвобождаемого движимого и недвижимого военного и иного имущества федеральных органов исполнительной власти, в которых предусмотрена военная и приравненная к ней служба (в части реализации основных средств по указанному имуществу)</t>
  </si>
  <si>
    <t>Поступления от денежных пожертвований, предоставляемых физическими лицами получателям средств бюджетов субъектов Российской Федерации</t>
  </si>
  <si>
    <t>000  2  02  03115  05  0000  151</t>
  </si>
  <si>
    <t>Субвенции бюджетам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</si>
  <si>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</si>
  <si>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000  2  03  01000  01  0000  180</t>
  </si>
  <si>
    <t>Доходы бюджетов городских округов от возврата автономными учреждениями остатков субсидий прошлых лет</t>
  </si>
  <si>
    <t>000  1  09  04052  04  0000  110</t>
  </si>
  <si>
    <t>Безвозмездные поступления от негосударственных организаций в бюджеты городских округов с внутригородским делением</t>
  </si>
  <si>
    <t>ВОЗВРАТ ОСТАТКОВ СУБСИДИЙ, СУБВЕНЦИЙ И ИНЫХ МЕЖБЮДЖЕТНЫХ ТРАНСФЕРТОВ, ИМЕЮЩИХ ЦЕЛЕВОЕ НАЗНАЧЕНИЕ, ПРОШЛЫХ ЛЕТ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</si>
  <si>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</si>
  <si>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000  2  03  05060  10  0000  180</t>
  </si>
  <si>
    <t>Прочие субвенции бюджетам муниципальных районов</t>
  </si>
  <si>
    <t>000  1  14  06024  12  0000  430</t>
  </si>
  <si>
    <t>000  2  02  02088  12  0004  151</t>
  </si>
  <si>
    <t>Доходы от размещения временно свободных средств Федерального фонда обязательного медицинского страхования</t>
  </si>
  <si>
    <t>Субвенции бюджетам городских округов на возмещение части затрат на приобретение семян с учетом доставки в районы Крайнего Севера и приравненные к ним местности</t>
  </si>
  <si>
    <t>000  1  09  07043  05  0000  110</t>
  </si>
  <si>
    <t>Доходы бюджетов субъектов Российской Федерации от возврата автономными учреждениями остатков субсидий прошлых лет</t>
  </si>
  <si>
    <t>000  2  02  02009  05  0000  151</t>
  </si>
  <si>
    <t>Субсидии бюджетам на поддержку начинающих фермеров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</si>
  <si>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</si>
  <si>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000  2  02  03119  11  0000  151</t>
  </si>
  <si>
    <t>000  2  02  02216  11  0000  151</t>
  </si>
  <si>
    <t>000  2  02  03103  10  0000  151</t>
  </si>
  <si>
    <t>000  2  02  02077  03  0000  151</t>
  </si>
  <si>
    <t>000  1  09  08070  08  0000  140</t>
  </si>
  <si>
    <t>000  2  02  02089  10  0002  151</t>
  </si>
  <si>
    <t>000  1  17  13020  01  0000  180</t>
  </si>
  <si>
    <t>000  2  02  03050  12  0000  151</t>
  </si>
  <si>
    <t>000  1  16  45000  01  0000  140</t>
  </si>
  <si>
    <t>Субвенции бюджетам муниципальных районов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</si>
  <si>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</si>
  <si>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000  1  09  01020  11  0000  110</t>
  </si>
  <si>
    <t>Субсидии бюджетам на софинансирование капитальных вложений в объекты государственной (муниципальной) собственности</t>
  </si>
  <si>
    <t>000  1  18  05000  13  0000  180</t>
  </si>
  <si>
    <t>Безвозмездные поступления в бюджеты внутригородских районов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</si>
  <si>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Межбюджетные трансферты, передаваемые бюджетам городских округов с внутригородским делением на осуществление внедрения стандартов медицинской помощи, повышения доступности амбулаторной помощи</t>
  </si>
  <si>
    <t>000  2  02  04070  10  0000  151</t>
  </si>
  <si>
    <t>000  2  02  03007  03  0000  151</t>
  </si>
  <si>
    <t>Регулярные платежи за пользование недрами с пользователей недр, осуществляющих поиск и разведку месторождений на континентальном шельфе и в исключительной экономической зоне Российской Федерации, а также за пределами Российской Федерации на территориях, находящихся под юрисдикцией Российской Федерации</t>
  </si>
  <si>
    <t>Поступления от денежных пожертвований, предоставляемых нерезидентами получателям средств бюджетов городских округов с внутригородским делением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</si>
  <si>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</si>
  <si>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000  2  03  05030  05  0000  180</t>
  </si>
  <si>
    <t>000  2  02  02008  02  0000  151</t>
  </si>
  <si>
    <t>Субвенции бюджетам поселений на возмещение части затрат на приобретение элитных семян</t>
  </si>
  <si>
    <t>000  1  11  08000  00  0000  120</t>
  </si>
  <si>
    <t>000  2  02  03025  13  0000  151</t>
  </si>
  <si>
    <t>000  2  02  04052  00  0000  151</t>
  </si>
  <si>
    <t>000  2  02  02002  02  0000  151</t>
  </si>
  <si>
    <t>000  1  11  05024  04  0000  120</t>
  </si>
  <si>
    <t>Субвенции бюджетам муниципальных районов на возмещение части затрат на раскорчевку выбывших из эксплуатации старых садов и рекультивацию раскорчеванных площадей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</si>
  <si>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</si>
  <si>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000  2  02  02215  00  0000  151</t>
  </si>
  <si>
    <t>000  2  02  02088  12  0006  151</t>
  </si>
  <si>
    <t>000  2  18  05000  13  0000  151</t>
  </si>
  <si>
    <t>000  1  14  02030  03  0000  440</t>
  </si>
  <si>
    <t>000  1  13  02061  01  0000  130</t>
  </si>
  <si>
    <t>000  2  02  02197  02  0000  151</t>
  </si>
  <si>
    <t>Субсидии бюджетам городских поселений на капитальный ремонт и ремонт автомобильных дорог общего пользования административных центров субъектов Российской Федерации</t>
  </si>
  <si>
    <t>Доходы от реализации имущества, находящегося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</si>
  <si>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Прочие безвозмездные поступления в бюджеты городских округов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</si>
  <si>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</si>
  <si>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000  2  02  05800  09  0000  151</t>
  </si>
  <si>
    <t>Субсидии бюджетам на проведение ежегодного всемирного спортивно-делового форума "СпортАккорд" в г. Сочи</t>
  </si>
  <si>
    <t>000  2  07  05030  10  0000  180</t>
  </si>
  <si>
    <t>Прочие дотации бюджетам городских округов с внутригородским делением</t>
  </si>
  <si>
    <t>000  2  02  04089  10  0000  151</t>
  </si>
  <si>
    <t>000  2  02  03107  12  0000  151</t>
  </si>
  <si>
    <t>000  1  10  11050  01  0000  140</t>
  </si>
  <si>
    <t>000  1  02  00000  00  0000  000</t>
  </si>
  <si>
    <t>000  2  02  03064  00  0000  151</t>
  </si>
  <si>
    <t>Прочие целевые отчисления от всероссийских государственных лотерей</t>
  </si>
  <si>
    <t>000  2  02  05119  06  0000  151</t>
  </si>
  <si>
    <t>Субсидии бюджетам бюджетной системы  Российской Федерации (межбюджетные субсидии)</t>
  </si>
  <si>
    <t>Субвенции бюджетам муниципальных образований на поддержку развития консультационной помощи сельхозтоваропроизводителям</t>
  </si>
  <si>
    <t>Межбюджетные трансферты, передаваемые федеральному бюджету на осуществление внедрения стандартов медицинской помощи, повышения доступности амбулаторной помощи</t>
  </si>
  <si>
    <t>000  2  02  02024  02  0000  151</t>
  </si>
  <si>
    <t>000  2  02  03003  13  0000  151</t>
  </si>
  <si>
    <t>Денежные взыскания (штрафы) за нарушение водного законодательства, установленное  на водных объектах, находящихся в собственности городских округов с внутригородским делением</t>
  </si>
  <si>
    <t>Межбюджетные трансферты, передаваемые бюджетам поселений на поддержку экономического и социального развития коренных малочисленных народов Севера, Сибири и Дальнего Востока</t>
  </si>
  <si>
    <t>Прочие неналоговые доходы федерального бюджета</t>
  </si>
  <si>
    <t>000  2  02  03019  12  0000  151</t>
  </si>
  <si>
    <t>000  2  02  04069  12  0000  151</t>
  </si>
  <si>
    <t>Средства самообложения граждан, зачисляемые в бюджеты муниципальных районов</t>
  </si>
  <si>
    <t>Субвенции бюджетам муниципальных районов на реализацию полномочий Российской Федерации по осуществлению социальных выплат безработным гражданам</t>
  </si>
  <si>
    <t>Субсидии бюджетам субъектов Российской Федерации на реализацию комплексных инвестиционных проектов по развитию инновационных территориальных кластеров</t>
  </si>
  <si>
    <t>Субвенции бюджетам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</si>
  <si>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000  1  14  02015  01  0000  410</t>
  </si>
  <si>
    <t>000  1  06  06032  12  0000  110</t>
  </si>
  <si>
    <t>Субвенции бюджетам городских округов на поддержку элитного семеноводства</t>
  </si>
  <si>
    <t>Субвенции бюджетам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</si>
  <si>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Субвенции бюджетам внутригородских муниципальных образований городов федерального значения Москвы и Санкт-Петербурга на возмещение сельскохозяйственным товаропроизводителям, организациям агропромышленного комплекса, независимо от их организационно-правовых форм,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</si>
  <si>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Субвенции бюджетам городских округов с внутригородским делением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</si>
  <si>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с внутригородским делением на 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</si>
  <si>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городских округов с внутригородским делением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</si>
  <si>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поселений</t>
  </si>
  <si>
    <t>Прочие безвозмездные поступления от государственных (муниципальных) организаций в бюджеты поселений</t>
  </si>
  <si>
    <t>000  1  16  21020  02  0000  140</t>
  </si>
  <si>
    <t>Субсидии бюджетам на реализацию программы энергосбережения и повышения энергетической эффективности на период до 2020 года</t>
  </si>
  <si>
    <t>000  1  10  11260  01  0000  180</t>
  </si>
  <si>
    <t>Безвозмездные поступления в бюджеты городских округов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</si>
  <si>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000  2  02  03053  03  0000  151</t>
  </si>
  <si>
    <t>Доходы от деятельности совместного предприятия "Вьетсовпетро" (в части расчетов по поступлениям прошлых лет)</t>
  </si>
  <si>
    <t>000  1  14  03010  01  0000  440</t>
  </si>
  <si>
    <t>Межбюджетные трансферты, передаваемые бюджету Белгородской области на финансирование мероприятий по строительству и реконструкции объектов аэропортового комплекса г. Белгород</t>
  </si>
  <si>
    <t>Субвенции бюджетам поселений на оздоровление детей</t>
  </si>
  <si>
    <t>000  2  02  04039  02  0000  151</t>
  </si>
  <si>
    <t>Субвенции бюджетам муниципальных образований на возмещение части затрат на приобретение элитных семян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</si>
  <si>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</si>
  <si>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сумма тыс.руб.</t>
  </si>
  <si>
    <t>2019 год</t>
  </si>
  <si>
    <t>2020 год</t>
  </si>
  <si>
    <t>Межбюджетные трансферты, передаваемые бюджетам муниципальных районов на премирование победителей Всероссийского конкурса на звание "Самый благоустроенный город России"</t>
  </si>
  <si>
    <t>000  2  02  09105  12  0000  151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</si>
  <si>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</t>
  </si>
  <si>
    <t>000  1  16  25090  01  0000  140</t>
  </si>
  <si>
    <t>Субвенции бюджетам городских округов Республики Крым на осуществление части полномочий Российской Федерации в области водных отношений</t>
  </si>
  <si>
    <t>000  1  08  07080  01  0000  110</t>
  </si>
  <si>
    <t>000  2  02  04069  05  0000  151</t>
  </si>
  <si>
    <t>Доходы от оказания платных услуг по предоставлению статистической информации</t>
  </si>
  <si>
    <t>000  1  09  03020  00  0000  110</t>
  </si>
  <si>
    <t>Денежные взыскания (штрафы) за нарушение лесного законодательства</t>
  </si>
  <si>
    <t>Целевые отчисления от государственных и муниципальных лотерей</t>
  </si>
  <si>
    <t>Межбюджетные трансферты, передаваемые бюджетам субъектов Российской Федерации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</si>
  <si>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Прочие безвозмездные поступления в бюджеты городских округов с внутригородским делением от бюджета Федерального фонда обязательного медицинского страхования</t>
  </si>
  <si>
    <t>Государственная пошлина за совершение уполномоченным федеральным органом исполнительной власти действий по государственной регистрации программы для электронных вычислительных машин, базы данных и топологии интегральной микросхемы</t>
  </si>
  <si>
    <t>000  2  02  02071  00  0000  151</t>
  </si>
  <si>
    <t>000  2  02  03105  13  0000  151</t>
  </si>
  <si>
    <t>000  1  18  00000  00  0000  151</t>
  </si>
  <si>
    <t>000  1  13  01190  01  0000  130</t>
  </si>
  <si>
    <t>Субвенции бюджетам муниципальных районов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2012 году для разведения одомашненных видов и пород рыб</t>
  </si>
  <si>
    <t>Субвенции бюджетам городских поселений Республики Крым на осуществление части полномочий Российской Федерации в области лесных отношений</t>
  </si>
  <si>
    <t>Страховые взносы в виде фиксированного платежа, зачисляемые в бюджет Пенсионного фонда Российской Федерации (по расчетным периодам, истекшим до 1 января 2010 года)</t>
  </si>
  <si>
    <t>Межбюджетные трансферты, передаваемые бюджетам на премирование победителей Всероссийского конкурса на звание "Самое благоустроенное городское (сельское) поселение России"</t>
  </si>
  <si>
    <t>Субвенции бюджетам внутригородских районов на государственную поддержку внедрения комплексных мер модернизации образования</t>
  </si>
  <si>
    <t>000  2  02  03040  00  0000  151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</si>
  <si>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</si>
  <si>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Субвенции бюджетам внутригородских муниципальных образований городов федерального значения Москвы и Санкт-Петербурга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</si>
  <si>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</si>
  <si>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000  1  11  05093  05  0000  120</t>
  </si>
  <si>
    <t>000  1  16  35020  12  0000  140</t>
  </si>
  <si>
    <t>Межбюджетные трансферты, передаваемые бюджетам на развитие транспортной инфраструктуры</t>
  </si>
  <si>
    <t>000  1  10  11170  01  0000  180</t>
  </si>
  <si>
    <t>Субсидии бюджетам городских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 бюджетов</t>
  </si>
  <si>
    <t>000  2  02  01009  02  0000  151</t>
  </si>
  <si>
    <t>Прочие субсидии бюджетам муниципальных районов</t>
  </si>
  <si>
    <t>Субсидии бюджетам субъектов Российской Федерации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 , в связи с удорожанием приобретенных кормов</t>
  </si>
  <si>
    <t>000  2  02  02003  12  0000  151</t>
  </si>
  <si>
    <t>Прочие безвозмездные поступления в Федеральный фонд обязательного медицинского страхования от бюджетов субъектов Российской Федерации</t>
  </si>
  <si>
    <t>Субсидии бюджетам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</si>
  <si>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000  1  13  02994  04  0000  130</t>
  </si>
  <si>
    <t>000  2  02  03094  11  0000  151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</si>
  <si>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</si>
  <si>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Субвенции бюджетам городских округов с внутригородским делением на оплату жилищно-коммунальных услуг отдельным категориям граждан</t>
  </si>
  <si>
    <t>000  2  02  03012  10  0000  151</t>
  </si>
  <si>
    <t>000  2  02  02102  04  0000  151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</si>
  <si>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</si>
  <si>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000  2  02  04001  04  0000  151</t>
  </si>
  <si>
    <t>000  2  02  04999  00  0000  151</t>
  </si>
  <si>
    <t>000  2  02  02085  13  0000  151</t>
  </si>
  <si>
    <t>000  1  07  02030  01  0000  110</t>
  </si>
  <si>
    <t>000  2  02  03048  12  0000  151</t>
  </si>
  <si>
    <t>000  2  03  05099  10  0000  180</t>
  </si>
  <si>
    <t>Поступления в бюджет Пенсионного фонда Российской Федерации (перечисления из бюджета Пенсионного фонда Российской Федерации) по урегулированию расчетов между бюджетами бюджетной системы Российской Федерации по распределенным доходам</t>
  </si>
  <si>
    <t>Предоставление негосударственными организациями грантов для получателей средств бюджета Пенсионного фонда Российской Федерации</t>
  </si>
  <si>
    <t>Доходы от сдачи в аренду имущества, составляющего казну городских округов (за исключением земельных участков)</t>
  </si>
  <si>
    <t>000  1  16  23042  12  0000  140</t>
  </si>
  <si>
    <t>000  2  02  04025  00  0000  151</t>
  </si>
  <si>
    <t>Денежные взыскания (штрафы) за нарушение законодательства Российской Федерации о пожарной безопасности</t>
  </si>
  <si>
    <t>Акцизы на этиловый спирт из непищевого сырья, ввозимый  на территорию Российской Федерации</t>
  </si>
  <si>
    <t>000  2  02  09020  00  0000  151</t>
  </si>
  <si>
    <t>Межбюджетные трансферты, передаваемые бюджетам городских поселений на выплату региональной доплаты к пенсии</t>
  </si>
  <si>
    <t>Межбюджетные трансферты, передаваемые бюджетам городских округов с внутригородским делением на реализацию программ местного развития и обеспечение занятости для шахтерских городов и поселков</t>
  </si>
  <si>
    <t>000  1  11  05075  13  0000  120</t>
  </si>
  <si>
    <t>Налог на прибыль организаций, зачислявшийся до 1 января 2005 года в местные бюджеты</t>
  </si>
  <si>
    <t>Прочие безвозмездные поступления в бюджеты внутригородских районов от бюджета Федерального фонда обязательного медицинского страхования</t>
  </si>
  <si>
    <t>000  1  05  01011  01  0000  110</t>
  </si>
  <si>
    <t>Средства от распоряжения и реализации конфискованного и иного имущества, обращенного в доходы внутригородских муниципальных образований городов федерального значения (в части реализации материальных запасов по указанному имуществу)</t>
  </si>
  <si>
    <t>Субвенции           бюджетам         муниципальных образований на государственную поддержку внедрения комплексных мер модернизации образования</t>
  </si>
  <si>
    <t>000  2  00  00000  00  0000  000</t>
  </si>
  <si>
    <t>000  2  02  03092  12  0000  151</t>
  </si>
  <si>
    <t>Налог на имущество физических лиц, взимаемый по  ставкам, применяемым к объектам налогообложения, расположенным в границах внутригородских районов</t>
  </si>
  <si>
    <t>000  2  02  04999  04  0000  151</t>
  </si>
  <si>
    <t>000  2  02  03076  13  0000  151</t>
  </si>
  <si>
    <t>000  2  02  04001  00  0000  151</t>
  </si>
  <si>
    <t>000  1  02  02131  06  0000  160</t>
  </si>
  <si>
    <t>Прочие безвозмездные поступления в бюджеты городских поселений от бюджета Фонда социального страхования Российской Федерации</t>
  </si>
  <si>
    <t>000  2  01  06070  06  0000  180</t>
  </si>
  <si>
    <t>000  2  02  03056  02  0000  151</t>
  </si>
  <si>
    <t>Субвенции бюджетам внутригородских районов на поощрение лучших учителей</t>
  </si>
  <si>
    <t>000  2  02  04012  02  0000  151</t>
  </si>
  <si>
    <t>Субвенции бюджетам внутригородских районов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</si>
  <si>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000  2  02  02111  02  0000  151</t>
  </si>
  <si>
    <t>000  1  16  31000  01  0000  140</t>
  </si>
  <si>
    <t>000  2  02  03999  12  0000  151</t>
  </si>
  <si>
    <t>000  1  11  02071  08  0000  120</t>
  </si>
  <si>
    <t>000  1  16  90050  10  0000  140</t>
  </si>
  <si>
    <t>Невыясненные поступления</t>
  </si>
  <si>
    <t>000  1  09  04052  12  0000  110</t>
  </si>
  <si>
    <t>000  2  18  02000  02  0000  180</t>
  </si>
  <si>
    <t>000  1  09  03025  01  0000  110</t>
  </si>
  <si>
    <t>Безвозмездные поступления от негосударственных организаций в бюджеты территориальных фондов обязательного медицинского страхования</t>
  </si>
  <si>
    <t>000  2  02  09036  06  0000  151</t>
  </si>
  <si>
    <t>000  1  04  00000  00  0000  000</t>
  </si>
  <si>
    <t>Межбюджетные трансферты,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</t>
  </si>
  <si>
    <t>000  1  14  07030  13  0000  410</t>
  </si>
  <si>
    <t>Субвенции бюджетам городских округов с внутригородским делением на обеспечение жильем граждан, уволенных с военной службы (службы), и приравненных к ним лиц</t>
  </si>
  <si>
    <t>Субвенции бюджетам муниципальных районов на поддержку овцеводства</t>
  </si>
  <si>
    <t>000  2  03  04040  04  0000  180</t>
  </si>
  <si>
    <t>000  2  02  03078  03  0000  151</t>
  </si>
  <si>
    <t>Субсидии бюджетам субъектов Российской Федерации на возмещение части затрат на закладку и уход за виноградниками</t>
  </si>
  <si>
    <t>Субсидии бюджетам внутригородских муниципальных образований городов федерального значения Москвы и Санкт-Петербурга на подготовку и реализацию Программы общественно значимых мероприятий в период организации XXII Олимпийских зимних игр и XI Паралимпийских зимних игр 2014 года</t>
  </si>
  <si>
    <t>Платежи, взимаемые органами местного самоуправления (организациями) городских округов с внутригородским делением за выполнение определенных функций</t>
  </si>
  <si>
    <t>Плата за услуги, предоставляемые на договорной основе ФГКУ "Управление военизированных горноспасательных частей в строительстве", находящимся в ведении Министерства Российской Федерации по делам гражданской обороны, чрезвычайным ситуациям и ликвидации последствий стихийных бедствий, за проведение профилактических обследований в целях повышения безопасности работ и подготовленности объектов к ликвидации возможных аварий</t>
  </si>
  <si>
    <t>000  1  09  11020  02  0000  110</t>
  </si>
  <si>
    <t>000  1  16  90020  02  0000  140</t>
  </si>
  <si>
    <t>Субсидии бюджетам субъектов Российской Федерации на закладку и уход за многолетними насаждениями</t>
  </si>
  <si>
    <t>000  2  18  00000  00  0000  000</t>
  </si>
  <si>
    <t>Субсидии бюджетам городских поселений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</si>
  <si>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000  2  03  07020  07  0000  180</t>
  </si>
  <si>
    <t>000  1  17  01010  01  0000  180</t>
  </si>
  <si>
    <t>000  2  02  03015  03  0000  151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</si>
  <si>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</si>
  <si>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Прочие безвозмездные поступления в бюджеты городских поселений</t>
  </si>
  <si>
    <t>000  2  18  05000  10  0000  180</t>
  </si>
  <si>
    <t>Доходы от продажи нематериальных активов, находящихся в собственности городских поселений</t>
  </si>
  <si>
    <t>000  2  02  09089  09  0000  151</t>
  </si>
  <si>
    <t>000  1  09  07032  11  0000  110</t>
  </si>
  <si>
    <t>Доходы от возмещения ущерба при возникновении страховых случаев, когда выгодоприобретателями выступают получатели средств бюджетов субъектов Российской Федерации</t>
  </si>
  <si>
    <t>Межбюджетные трансферты бюджетам на реализацию мероприятий по профилактике ВИЧ-инфекции и гепатитов В и С</t>
  </si>
  <si>
    <t>Прочие безвозмездные поступления в бюджеты муниципальных районов от федерального бюджета</t>
  </si>
  <si>
    <t>000  2  02  03013  00  0000  151</t>
  </si>
  <si>
    <t>000  1  08  07110  01  0000  110</t>
  </si>
  <si>
    <t>Субвенции бюджетам городских округов на компенсацию части затрат на приобретение средств химизации</t>
  </si>
  <si>
    <t>Поступления от денежных пожертвований, предоставляемых нерезидентами получателям средств бюджетов внутригородских районов</t>
  </si>
  <si>
    <t>000  1  15  03010  01  0000  140</t>
  </si>
  <si>
    <t>Субвенции бюджетам городских округов с внутригородским делением на возмещение части затрат на приобретение элитных семян</t>
  </si>
  <si>
    <t>Плата за использование лесов, расположенных на землях иных категорий, находящихся в  собственности городских поселений, в части арендной платы</t>
  </si>
  <si>
    <t>000  1  16  90090  09  0000  140</t>
  </si>
  <si>
    <t>Доходы бюджетов бюджетной системы Российской Федерации от возврата организациями остатков субсидий прошлых лет</t>
  </si>
  <si>
    <t>Субсидии бюджетам внутригородских районов на капитальный ремонт и ремонт автомобильных дорог общего пользования административных центров субъектов Российской Федерации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</si>
  <si>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бюджета Фонда социального страхования Российской Федерации)</t>
  </si>
  <si>
    <t>000  2  02  02176  02  0000  151</t>
  </si>
  <si>
    <t>000  1  13  02080  01  0000  130</t>
  </si>
  <si>
    <t>000  2  02  03002  11  0000  151</t>
  </si>
  <si>
    <t>Поступления в бюджет Фонда обязательного медицинского страхования (перечисления из бюджета Фонда обязательного медицинского страхования) по урегулированию расчетов между бюджетами бюджетной системы Российской Федерации по распределенным доходам</t>
  </si>
  <si>
    <t>000  2  02  04011  05  0000  151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</si>
  <si>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</si>
  <si>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Прочие безвозмездные поступления от негосударственных организаций в бюджет Федерального фонда обязательного медицинского страхования</t>
  </si>
  <si>
    <t>000  1  16  13000  01  0000  140</t>
  </si>
  <si>
    <t>000  1  17  02010  11  0000  180</t>
  </si>
  <si>
    <t>000  2  02  03018  10  0000  151</t>
  </si>
  <si>
    <t>000  2  02  09085  13  0000  151</t>
  </si>
  <si>
    <t>Субсидии бюджетам субъектов Российской Федерации на поддержку северного оленеводства и табунного коневодства</t>
  </si>
  <si>
    <t>000  2  02  02088  00  0000  151</t>
  </si>
  <si>
    <t>000  1  17  01000  00  0000  180</t>
  </si>
  <si>
    <t>000  2  02  04072  11  0000  151</t>
  </si>
  <si>
    <t>Прочие безвозмездные поступления в федеральный бюджет от бюджетов территориальных фондов обязательного медицинского страхования</t>
  </si>
  <si>
    <t>Налог на имущество организаций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</si>
  <si>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полномочий по подготовке проведения статистических переписей</t>
  </si>
  <si>
    <t>000  1  10  09000  01  0000  180</t>
  </si>
  <si>
    <t>Субсидии бюджетам субъектов Российской Федерации на мероприятия по капитальному ремонту (в части ремонта крыш и фасадов) многоквартирных домов для подготовки и проведения XXVII Всемирной летней Универсиады 2013 года в городе Казани</t>
  </si>
  <si>
    <t>000  2  07  01040  01  0000  180</t>
  </si>
  <si>
    <t>000  1  16  20020  07  0000  140</t>
  </si>
  <si>
    <t>000  1  17  14020  04  0000  180</t>
  </si>
  <si>
    <t>000  2  02  03027  04  0000  151</t>
  </si>
  <si>
    <t>000  2  02  02137  10  0000  151</t>
  </si>
  <si>
    <t>Субвенции бюджетам городских округов на осуществление отдельных полномочий в области лесных отношений</t>
  </si>
  <si>
    <t>000  2  07  05020  10  0000  180</t>
  </si>
  <si>
    <t>000  2  02  09068  08  0000  151</t>
  </si>
  <si>
    <t>000  2  02  03043  03  0000  151</t>
  </si>
  <si>
    <t>000  2  18  05010  13  0000  151</t>
  </si>
  <si>
    <t>000  1  11  09041  01  0000  120</t>
  </si>
  <si>
    <t>000  1  13  01530  04  0000  130</t>
  </si>
  <si>
    <t>000  1  11  05026  13  0000  120</t>
  </si>
  <si>
    <t>000  2  02  09074  13  0000  151</t>
  </si>
  <si>
    <t>000  2  02  02187  02  0000  151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</si>
  <si>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</si>
  <si>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000  2  02  04018  02  0000  151</t>
  </si>
  <si>
    <t>000  2  02  02229  12  0000  151</t>
  </si>
  <si>
    <t>000  1  16  90040  11  0000  140</t>
  </si>
  <si>
    <t>000  1  11  05010  00  0000  120</t>
  </si>
  <si>
    <t>000  2  02  03126  12  0000  151</t>
  </si>
  <si>
    <t>Межбюджетные трансферты, передаваемые бюджетам поселений на реализацию природоохранных мероприятий</t>
  </si>
  <si>
    <t>000  2  02  03045  00  0000  151</t>
  </si>
  <si>
    <t>Прочие поступления от использования имущества, находящегося в собственности городских округов с внутригородским делением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</si>
  <si>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000  1  16  42010  01  0000  140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</si>
  <si>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</si>
  <si>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Доходы от сдачи в аренду имущества, находящегося в оперативном управлении органов управления внутригородских районов и созданных ими учреждений (за исключением имущества муниципальных бюджетных и автономных учреждений)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</si>
  <si>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</si>
  <si>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000  2  02  03102  00  0000  151</t>
  </si>
  <si>
    <t>000  1  11  05034  12  0000  120</t>
  </si>
  <si>
    <t>000  1  13  01995  13  0000  130</t>
  </si>
  <si>
    <t>Субвенции бюджетам муниципальных районов на возмещение части затрат на приобретение семян с учетом доставки в районы Крайнего Севера и приравненные к ним местности</t>
  </si>
  <si>
    <t>000  2  02  09061  01  0000  151</t>
  </si>
  <si>
    <t>000  2  02  03098  05  0000  151</t>
  </si>
  <si>
    <t>000  1  16  33060  06  0000  140</t>
  </si>
  <si>
    <t>000  2  03  05030  12  0000  180</t>
  </si>
  <si>
    <t>Доходы от размещения временно свободных средств бюджетов субъектов Российской Федерации</t>
  </si>
  <si>
    <t>Государственная пошлина за совершение уполномоченным органом юридически значимых действий, связанных с выдачей удостоверения частного охранника</t>
  </si>
  <si>
    <t>Сборы за выдачу лицензий органами местного самоуправления внутригородских муниципальных образований городов федерального значения Москвы и Санкт-Петербурга</t>
  </si>
  <si>
    <t>Субвенции бюджетам городских поселений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</si>
  <si>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</si>
  <si>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Код показателя</t>
  </si>
  <si>
    <t>000  1  16  25040  01  0000  140</t>
  </si>
  <si>
    <t>000  1  11  02012  01  0000  120</t>
  </si>
  <si>
    <t>Субвенции бюджетам на осуществление полномочий по подготовке проведения статистических переписей</t>
  </si>
  <si>
    <t>000  1  09  10000  06  0000  160</t>
  </si>
  <si>
    <t>000  1  04  02080  01  0000  110</t>
  </si>
  <si>
    <t>000  2  02  02122  02  0000  151</t>
  </si>
  <si>
    <t>Прочие безвозмездные поступления в бюджеты городских поселений от бюджетов муниципальных районов</t>
  </si>
  <si>
    <t>000  2  08  05000  10  0000  180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</si>
  <si>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</si>
  <si>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000  1  08  07281  01  0000  110</t>
  </si>
  <si>
    <t>Акцизы на дизельное топливо, ввозимое на территорию Российской Федерации</t>
  </si>
  <si>
    <t>000  1  14  06045  10  0000  430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</si>
  <si>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</si>
  <si>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Субсидии бюджетам внутригородских районов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</si>
  <si>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</si>
  <si>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000  2  02  04011  12  0000  151</t>
  </si>
  <si>
    <t>000  2  04  09020  09  0000  180</t>
  </si>
  <si>
    <t>000  2  02  05101  06  0000  151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</si>
  <si>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</si>
  <si>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Субсидия бюджетам городских округов с внутригородским делением на финансовое обеспечение отдельных полномочий</t>
  </si>
  <si>
    <t>000  2  02  04061  04  0000  151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</si>
  <si>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</si>
  <si>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Средства федерального бюджета, передаваемые бюджету Пенсионного фонда Российской Федерации на возмещение расходов по выплате трудовых пенсий в связи с зачетом в страховой стаж нестраховых периодов</t>
  </si>
  <si>
    <t>Дотации бюджетам поселений на поддержку мер по обеспечению сбалансированности бюджетов</t>
  </si>
  <si>
    <t>Предоставление нерезидентами грантов для получателей средств бюджетов муниципальных районов</t>
  </si>
  <si>
    <t>Прочие местные налоги и сборы, мобилизуемые на территориях внутригородских районов</t>
  </si>
  <si>
    <t>Поступления  сумм в возмещение вреда, причиняемого автомобильным дорогам местного значения  транспортными средствами, осуществляющими перевозки тяжеловесных и  (или) крупногабаритных грузов, зачисляемые в бюджеты внутригородских районов</t>
  </si>
  <si>
    <t>000  2  02  03123  13  0000  151</t>
  </si>
  <si>
    <t>000  1  16  42000  00  0000  140</t>
  </si>
  <si>
    <t>000  1  11  05012  12  0000  120</t>
  </si>
  <si>
    <t>Межбюджетные трансферты, передаваемые бюджетам городских округов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</si>
  <si>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Плата за использование лесов, расположенных на землях иных категорий, находящихся в  собственности муниципальных районов, в части арендной платы</t>
  </si>
  <si>
    <t>000  2  04  04000  04  0000  180</t>
  </si>
  <si>
    <t>000  1  09  00000  00  0000  000</t>
  </si>
  <si>
    <t>000  1  09  07011  03  0000  110</t>
  </si>
  <si>
    <t>Прочие безвозмездные поступления в территориальные фонды обязательного медицинского страхования от бюджетов муниципальных районов</t>
  </si>
  <si>
    <t>Ввозные таможенные пошлины</t>
  </si>
  <si>
    <t>000  1  13  02067  07  0000  130</t>
  </si>
  <si>
    <t>000  2  02  04092  04  0000  151</t>
  </si>
  <si>
    <t>000  2  03  05050  12  0000  180</t>
  </si>
  <si>
    <t>000  2  02  01001  11  0000  151</t>
  </si>
  <si>
    <t>Субвенции бюджетам городских поселений на закладку и уход за многолетними насаждениями</t>
  </si>
  <si>
    <t>Межбюджетные трансферты, передаваемые бюджетам городских округов с внутригородским делением на реализацию природоохранных мероприятий</t>
  </si>
  <si>
    <t>000  2  02  03001  12  0000  151</t>
  </si>
  <si>
    <t>000  1  06  01020  04  0000  110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</si>
  <si>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</si>
  <si>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000  2  02  05307  07  0000  151</t>
  </si>
  <si>
    <t>000  1  06  06033  10  0000  110</t>
  </si>
  <si>
    <t>Таможенные пошлины, налоги, уплачиваемые физическими лицами по единым ставкам таможенных пошлин, налогов или в виде совокупного таможенного платежа</t>
  </si>
  <si>
    <t>000  2  01  07000  07  0000  180</t>
  </si>
  <si>
    <t>Субсидии бюджетам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 бюджетов</t>
  </si>
  <si>
    <t>000  2  02  02091  02  0000  151</t>
  </si>
  <si>
    <t>Прочие безвозмездные поступления в Пенсионный фонд Российской Федерации от бюджетов городских округов</t>
  </si>
  <si>
    <t>Прочие безвозмездные поступления в бюджеты городских округов с внутригородским делением от бюджетов сельских поселений</t>
  </si>
  <si>
    <t>000  1  07  01000  01  0000  110</t>
  </si>
  <si>
    <t>000  1  11  03000  00  0000  120</t>
  </si>
  <si>
    <t>Межбюджетные трансферты, передаваемые бюджетам внутригородских районов на комплектование книжных фондов библиотек муниципальных образований</t>
  </si>
  <si>
    <t>000  1  11  08010  01  0000  120</t>
  </si>
  <si>
    <t>000  2  02  03035  12  0000  151</t>
  </si>
  <si>
    <t>Прочие дотации бюджетам поселений</t>
  </si>
  <si>
    <t>Субвенции бюджетам муниципальных районов на поддержку развития консультационной помощи сельхозтоваропроизводителям</t>
  </si>
  <si>
    <t>000  1  16  37000  00  0000  140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</si>
  <si>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</si>
  <si>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000  2  02  03022  00  0000  151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</si>
  <si>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</si>
  <si>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000  1  14  06025  10  0000  430</t>
  </si>
  <si>
    <t>000  2  03  02010  02  0000  180</t>
  </si>
  <si>
    <t>000  2  02  02089  10  0004  151</t>
  </si>
  <si>
    <t>000  2  02  02021  10  0000  151</t>
  </si>
  <si>
    <t>Субвенции бюджетам городских округов на производство продукции растениеводства на низкопродуктивной пашне в  районах Крайнего Севера и приравненных к ним местностях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</si>
  <si>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</si>
  <si>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</si>
  <si>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</si>
  <si>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000  1  16  23072  07  0000  140</t>
  </si>
  <si>
    <t>000  2  02  04071  12  0000  151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</si>
  <si>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</si>
  <si>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Субвенции бюджетам городских поселений на оплату жилищно-коммунальных услуг отдельным категориям граждан</t>
  </si>
  <si>
    <t>Субвенции бюджетам городских округов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</si>
  <si>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000  1  16  37010  01  0000  140</t>
  </si>
  <si>
    <t>000  2  02  09012  03  0000  151</t>
  </si>
  <si>
    <t>ПРОЧИЕ БЕЗВОЗМЕЗДНЫЕ ПОСТУПЛЕНИЯ</t>
  </si>
  <si>
    <t>000  2  02  04078  11  0000  151</t>
  </si>
  <si>
    <t>000  1  16  35010  02  0000  140</t>
  </si>
  <si>
    <t>Субсидии бюджетам городских округов с внутригородским делением на бюджетные инвестиции для модернизации объектов коммунальной инфраструктуры</t>
  </si>
  <si>
    <t>000  1  16  25072  02  0000  140</t>
  </si>
  <si>
    <t>000  2  02  03105  04  0000  151</t>
  </si>
  <si>
    <t>Межбюджетные трансферты, передаваемые бюджетам городских округов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</si>
  <si>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000  1  13  01070  00  0000  130</t>
  </si>
  <si>
    <t>000  2  02  01999  10  0000  151</t>
  </si>
  <si>
    <t>Акцизы на этиловый спирт из пищевого сырья (за исключением дистиллятов винного, виноградного, плодового, коньячного, кальвадосного, вискового), ввозимый на территорию Российской Федерации</t>
  </si>
  <si>
    <t>000  1  14  02080  08  0000  440</t>
  </si>
  <si>
    <t>000  1  14  02040  11  0000  410</t>
  </si>
  <si>
    <t>000  2  18  00000  00  0000  180</t>
  </si>
  <si>
    <t>000  2  02  03055  00  0000  151</t>
  </si>
  <si>
    <t>Доходы от возмещения ущерба при возникновении иных страховых случаев, когда выгодоприобретателями выступают получатели средств бюджета Фонда социального страхования Российской Федерации</t>
  </si>
  <si>
    <t>Прочие безвозмездные поступления в территориальные фонды обязательного медицинского страхования от бюджетов внутригородских муниципальных образований городов федерального значения Москвы и Санкт-Петербурга</t>
  </si>
  <si>
    <t>Доходы от привлечения осужденных к оплачиваемому труду (в части прочих поступлений)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</si>
  <si>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</si>
  <si>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</si>
  <si>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</si>
  <si>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Прочие налоги и сборы (по отмененным налогам и сборам субъектов Российской Федерации)</t>
  </si>
  <si>
    <t>000  1  11  05000  00  0000  120</t>
  </si>
  <si>
    <t>Сборы за выдачу лицензий органами местного самоуправления городских округов</t>
  </si>
  <si>
    <t>Субвенции бюджетам внутригородских районов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</si>
  <si>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Субвенции бюджетам сельских поселений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</si>
  <si>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Прочие безвозмездные поступления в бюджеты внутригородских районов  от бюджетов городских округов</t>
  </si>
  <si>
    <t>000  2  02  02116  10  0000  151</t>
  </si>
  <si>
    <t>Поступления от внешнеэкономической деятельности в рамках межправительственных соглашений</t>
  </si>
  <si>
    <t>Плата за пользование водными объектами, находящимися в собственности поселений</t>
  </si>
  <si>
    <t>Субсидии бюджетам городских округов на реализацию программ поддержки социально ориентированных некоммерческих организаций</t>
  </si>
  <si>
    <t>000  2  02  03062  03  0000  151</t>
  </si>
  <si>
    <t>Средства федерального бюджета, передаваемые бюджету Фонда социального страхования Российской Федерации на выплату пособий по беременности и родам отдельным категориям граждан в связи с зачетом в страховой стаж нестраховых периодов</t>
  </si>
  <si>
    <t>Субвенции бюджетам муниципальных районов на поддержку элитного семеноводства</t>
  </si>
  <si>
    <t>Налог, взимаемый в связи с применением патентной системы налогообложения, зачисляемый в бюджеты муниципальных районов</t>
  </si>
  <si>
    <t>000  1  11  02070  00  0000  120</t>
  </si>
  <si>
    <t>Субвенции бюджетам внутригородских муниципальных образований городов федерального значения Москвы и Санкт-Петербурга на поддержку северного оленеводства и табунного коневодства</t>
  </si>
  <si>
    <t>000  1  13  02050  01  0000  130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</si>
  <si>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</si>
  <si>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Субсидии бюджетам городских округов на обеспечение автомобильными дорогами новых микрорайонов</t>
  </si>
  <si>
    <t>Доходы, полученные от продажи (предоставления) права на заключение охотхозяйственных соглашений</t>
  </si>
  <si>
    <t>000  1  14  06044  12  0000  430</t>
  </si>
  <si>
    <t>000  1  10  11200  01  0000  180</t>
  </si>
  <si>
    <t>000  1  09  04050  00  0000  110</t>
  </si>
  <si>
    <t>Доходы от компенсации затрат государства</t>
  </si>
  <si>
    <t>000  2  02  03019  05  0000  151</t>
  </si>
  <si>
    <t>Субсидии бюджетам внутригородских муниципальных образований городов федерального значения Москвы и Санкт-Петербурга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</si>
  <si>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000  2  02  02109  11  0000  151</t>
  </si>
  <si>
    <t>000  2  02  03003  04  0000  151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</si>
  <si>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</si>
  <si>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000  2  02  04073  04  0000  151</t>
  </si>
  <si>
    <t>Предоставление негосударственными организациями грантов для получателей средств бюджета Фонда социального страхования Российской Федерации</t>
  </si>
  <si>
    <t>000  2  18  04030  04  0000  180</t>
  </si>
  <si>
    <t>Субсидии бюджетам городских поселений на реализацию программ поддержки социально ориентированных некоммерческих организаций</t>
  </si>
  <si>
    <t>000  1  16  52030  06  0000  140</t>
  </si>
  <si>
    <t>Прочие безвозмездные поступления в бюджеты субъектов Российской Федерации от бюджетов поселений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</si>
  <si>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</si>
  <si>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Прочие межбюджетные трансферты, передаваемые бюджету Пенсионного фонда Российской Федерации</t>
  </si>
  <si>
    <t>000  2  02  03101  03  0000  151</t>
  </si>
  <si>
    <t>000  2  02  03062  11  0000  151</t>
  </si>
  <si>
    <t>Государственная пошлина за повторную выдачу свидетельства о постановке на учет в налоговом органе</t>
  </si>
  <si>
    <t>Субсидии бюджету Ставропольского края на мероприятия по модернизации и техническому перевооружению аэропортового комплекса Минеральные Воды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</si>
  <si>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</si>
  <si>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000  2  02  01007  00  0000  151</t>
  </si>
  <si>
    <t>Межбюджетные трансферты,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</si>
  <si>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</si>
  <si>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000  2  04  05010  13  0000  180</t>
  </si>
  <si>
    <t>Межбюджетные трансферты, передаваемые бюджетам городских  поселений на реализацию мероприятий по профилактике ВИЧ-инфекции и гепатитов В и С</t>
  </si>
  <si>
    <t>Доходы бюджетов городских поселений от возврата  организациями остатков субсидий прошлых лет</t>
  </si>
  <si>
    <t>Межбюджетные трансферты, передаваемые бюджетам субъектов Российской Федерации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на 2011 - 2015 годы</t>
  </si>
  <si>
    <t>000  2  02  04029  11  0000  151</t>
  </si>
  <si>
    <t>000  2  02  03059  11  0000  151</t>
  </si>
  <si>
    <t>000  2  02  04050  04  0000  151</t>
  </si>
  <si>
    <t>Государственная пошлина за выдачу разрешения на выброс вредных (загрязняющих) веществ в атмосферный воздух</t>
  </si>
  <si>
    <t>Предоставление  государственными (муниципальными) организациями грантов для получателей средств бюджетов городских поселений</t>
  </si>
  <si>
    <t>Субсидии бюджетам городских поселений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</si>
  <si>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000  2  02  04078  02  0000  151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</si>
  <si>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</si>
  <si>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</si>
  <si>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000  2  02  01009  11  0000  151</t>
  </si>
  <si>
    <t>Субсидии бюджетам муниципальных районов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</si>
  <si>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000  2  02  09014  13  0000  151</t>
  </si>
  <si>
    <t>000  2  02  04092  13  0000  151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</si>
  <si>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 с внутригородским делением</t>
  </si>
  <si>
    <t>Денежные взыскания (штрафы) за нарушение бюджетного законодательства Российской Федерации</t>
  </si>
  <si>
    <t>000  1  14  05010  01  0000  440</t>
  </si>
  <si>
    <t>000  1  18  07000  07  0000  180</t>
  </si>
  <si>
    <t>000  1  15  02020  02  0000  140</t>
  </si>
  <si>
    <t>000  2  02  02039  02  0000  151</t>
  </si>
  <si>
    <t>Денежные взыскания (штрафы) за нарушение водного законодательства, установленное  на водных объектах, находящихся в федеральной собственности (за исключением денежных взысканий (штрафов), налагаемых исполнительными органами государственной власти субъектов Российской Федерации)</t>
  </si>
  <si>
    <t>000  2  02  04069  00  0000  151</t>
  </si>
  <si>
    <t>Акцизы на алкогольную продукцию с объемной долей этилового спирта до 9 процентов включительно (за исключением пива, напитков, изготавливаемых на основе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дистиллята),ввозимую на территорию  Российской Федерации</t>
  </si>
  <si>
    <t>Безвозмездные поступления от негосударственных организаций в бюджет Пенсионного фонда Российской Федерации</t>
  </si>
  <si>
    <t>000  2  02  02100  05  0000  151</t>
  </si>
  <si>
    <t>Субсидии бюджетам городских округов с внутригородским делением на капитальный ремонт и ремонт автомобильных дорог общего пользования административных центров субъектов Российской Федерации</t>
  </si>
  <si>
    <t>Предоставление негосударственными организациями грантов для получателей средств бюджетов муниципальных районов</t>
  </si>
  <si>
    <t>000  1  16  46000  11  0000  140</t>
  </si>
  <si>
    <t>000  2  02  03118  04  0000  151</t>
  </si>
  <si>
    <t>Субсидии бюджетам внутригородских муниципальных образований городов федерального значения Москвы и Санкт-Петербурга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</si>
  <si>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</si>
  <si>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000  1  12  04041  12  0000  120</t>
  </si>
  <si>
    <t>000  1  08  04000  01  0000  110</t>
  </si>
  <si>
    <t>000  1  03  02280  01  0000  110</t>
  </si>
  <si>
    <t>Субвенции бюджетам внутригородских муниципальных образований городов федерального значения Москвы и Санкт-Петербурга на поддержку племенного крупного рогатого скота мясного направления</t>
  </si>
  <si>
    <t>000  1  11  03020  02  0000  120</t>
  </si>
  <si>
    <t>Экологический взнос, взимаемый в целях выполнения нормативов утилизации производителями (импортерами)</t>
  </si>
  <si>
    <t>Доходы от размещения временно свободных средств бюджетов городских округов с внутригородским делением</t>
  </si>
  <si>
    <t>000  2  02  03015  10  0000  151</t>
  </si>
  <si>
    <t>000  1  11  08030  03  0000  120</t>
  </si>
  <si>
    <t>000  1  16  37020  02  0000  140</t>
  </si>
  <si>
    <t>000  1  11  05070  00  0000  120</t>
  </si>
  <si>
    <t>Поступления от денежных пожертвований, предоставляемых негосударственными организациями получателям средств бюджета Федерального фонда обязательного медицинского страхования</t>
  </si>
  <si>
    <t>Прочие безвозмездные поступления в бюджеты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</si>
  <si>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</si>
  <si>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000  2  19  05000  11  0000  151</t>
  </si>
  <si>
    <t>000  1  11  09021  01  0000  120</t>
  </si>
  <si>
    <t>Межбюджетные трансферты, передаваемые бюджетам поселений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</t>
  </si>
  <si>
    <t>000  1  16  21030  03  0000  140</t>
  </si>
  <si>
    <t>Безвозмездные поступления в бюджеты городских поселений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</si>
  <si>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приобретение семян с учетом доставки в районы Крайнего Севера и приравненные к ним местности</t>
  </si>
  <si>
    <t>000  2  02  09071  00  0000  151</t>
  </si>
  <si>
    <t>000  2  02  03115  12  0000  151</t>
  </si>
  <si>
    <t>000  1  11  09044  12  0000  120</t>
  </si>
  <si>
    <t>000  2  02  03092  05  0000  151</t>
  </si>
  <si>
    <t>Субвенции бюджетам городских округов с внутригородским делением на предоставление гражданам субсидий на оплату жилого помещения и коммунальных услуг</t>
  </si>
  <si>
    <t>Доходы, поступающие в порядке возмещения расходов, понесенных в связи с эксплуатацией федерального имущества, закрепленного на праве оперативного управления за Федеральным фондом обязательного медицинского страхования</t>
  </si>
  <si>
    <t>000  2  02  02019  00  0000  151</t>
  </si>
  <si>
    <t>000  2  02  03098  04  0000  151</t>
  </si>
  <si>
    <t>Налог, взимаемый в виде стоимости патента в связи с применением упрощенной системы налогообложения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</si>
  <si>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</si>
  <si>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000  1  13  02064  12  0000  130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</si>
  <si>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</si>
  <si>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000  2  02  03019  04  0000  151</t>
  </si>
  <si>
    <t>Субвенции бюджетам муниципальных образований на производство продукции растениеводства на низкопродуктивной пашне в  районах Крайнего Севера и приравненных к ним местностях</t>
  </si>
  <si>
    <t>Сбор за пользование объектами водных биологических ресурсов (исключая внутренние водные объекты)</t>
  </si>
  <si>
    <t>Денежные взыскания (штрафы) за нарушение бюджетного законодательства (в части бюджетов муниципальных районов)</t>
  </si>
  <si>
    <t>Межбюджетные трансферты, передаваемые бюджетам городских округов на реализацию мероприятий по подготовке и проведению Четвертого каспийского саммита в г. Астрахани в 2014 году</t>
  </si>
  <si>
    <t>000  2  02  02021  03  0000  151</t>
  </si>
  <si>
    <t>000  2  02  02089  03  0004  151</t>
  </si>
  <si>
    <t>Поступления в федеральный бюджет по решениям о взыскании средств из иных бюджетов бюджетной системы Российской Федерации</t>
  </si>
  <si>
    <t>000  2  02  05300  07  0000  151</t>
  </si>
  <si>
    <t>Субвенции бюджетам субъектов Российской Федерации на обеспечение жильем граждан, уволенных с военной службы (службы), и приравненных к ним лиц</t>
  </si>
  <si>
    <t>Дотации бюджетам городских округов с внутригородским делением на выравнивание бюджетной обеспеченности</t>
  </si>
  <si>
    <t>Прочие безвозмездные поступления в федеральный бюджет от бюджетов субъектов Российской Федерации</t>
  </si>
  <si>
    <t>Субсидии бюджетам муниципальных районов на бюджетные инвестиции для модернизации объектов коммунальной инфраструктуры</t>
  </si>
  <si>
    <t>000  2  02  02091  11  0000  151</t>
  </si>
  <si>
    <t>ШТРАФЫ, САНКЦИИ, ВОЗМЕЩЕНИЕ УЩЕРБА</t>
  </si>
  <si>
    <t>Денежные взыскания (штрафы) за нарушение водного законодательства, установленное  на водных объектах, находящихся в собственности внутригородских районов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</si>
  <si>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</si>
  <si>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Субсидии бюджетам внутригородских районов для обеспечения земельных участков коммунальной инфраструктурой в целях жилищного строительства</t>
  </si>
  <si>
    <t>Безвозмездные поступления от нерезидентов в федеральный бюджет</t>
  </si>
  <si>
    <t>000  2  02  03122  11  0000  151</t>
  </si>
  <si>
    <t>Субвенции бюджетам субъектов Российской Федерации на осуществление отдельных полномочий в области лесных отношений</t>
  </si>
  <si>
    <t>Субсидии бюджетам внутригородских муниципальных образований городов федерального значения Москвы и Санкт-Петербурга на организацию дистанционного обучения инвалидов</t>
  </si>
  <si>
    <t>000  1  11  05013  10  0000  120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</si>
  <si>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</si>
  <si>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ДОХОДЫ ОТ ИСПОЛЬЗОВАНИЯ ИМУЩЕСТВА, НАХОДЯЩЕГОСЯ В ГОСУДАРСТВЕННОЙ И МУНИЦИПАЛЬНОЙ СОБСТВЕННОСТИ</t>
  </si>
  <si>
    <t>Межбюджетные трансферты, передаваемые бюджету г. Санкт-Петербурга на реализацию мероприятий по созданию автомобильной дороги "Западный скоростной диаметр" в г. Санкт-Петербурге</t>
  </si>
  <si>
    <t>Прочие безвозмездные поступления от бюджетов муниципальных районов</t>
  </si>
  <si>
    <t>Прочие безвозмездные поступления в Пенсионный фонд Российской Федерации от бюджетов городских округов с внутригородским делением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</si>
  <si>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</si>
  <si>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реализацию программ местного развития и обеспечение занятости для шахтерских городов и поселков</t>
  </si>
  <si>
    <t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</si>
  <si>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000  2  02  02051  11  0000  151</t>
  </si>
  <si>
    <t>000  2  02  03125  02  0000  151</t>
  </si>
  <si>
    <t>Субвенции бюджетам муниципальных образований на возмещение части затрат по наращиванию  поголовья северных оленей, маралов и мясных табунных лошадей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</si>
  <si>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</si>
  <si>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000  2  02  03109  10  0000  151</t>
  </si>
  <si>
    <t>000  2  02  09013  04  0000  151</t>
  </si>
  <si>
    <t>Межбюджетные трансферты, передаваемые бюджетам на выплату региональной доплаты к пенсии</t>
  </si>
  <si>
    <t>000  2  02  03113  11  0000  151</t>
  </si>
  <si>
    <t>000  2  02  02067  02  0000  151</t>
  </si>
  <si>
    <t>000  1  03  02060  01  0000  110</t>
  </si>
  <si>
    <t>000  2  02  02003  05  0000  151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</si>
  <si>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</si>
  <si>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000  2  02  03040  13  0000  151</t>
  </si>
  <si>
    <t>Проценты, полученные от предоставления за счет средств федерального бюджета бюджетных кредитов на пополнение остатков средств на счетах бюджетов субъектов Российской Федерации (местных бюджетов)</t>
  </si>
  <si>
    <t>000  1  11  07015  10  0000  120</t>
  </si>
  <si>
    <t>000  1  09  05050  01  0000  110</t>
  </si>
  <si>
    <t>Субвенции бюджетам субъектов Российской Федерации на обеспечение инвалидов техническими средствами реабилитации, включая изготовление и ремонт протезно-ортопедических изделий</t>
  </si>
  <si>
    <t>000  1  13  01140  01  0000  130</t>
  </si>
  <si>
    <t>Субвенции бюджетам поселений на поддержку экономически значимых региональных программ в области растениеводства</t>
  </si>
  <si>
    <t>Субвенции бюджетам городских поселений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</si>
  <si>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000  1  10  11080  01  0000  180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</si>
  <si>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</si>
  <si>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000  2  02  02078  03  0000  151</t>
  </si>
  <si>
    <t>000  1  11  01040  12  0000  120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</si>
  <si>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</si>
  <si>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материальных запасов по указанному имуществу)</t>
  </si>
  <si>
    <t>000  2  02  09072  03  0000  151</t>
  </si>
  <si>
    <t>000  2  02  03116  11  0000  151</t>
  </si>
  <si>
    <t>Субвенции бюджетам муниципальных районов на обеспечение жильем граждан, уволенных с военной службы (службы), и приравненных к ним лиц</t>
  </si>
  <si>
    <t>000  2  02  02204  03  0000  151</t>
  </si>
  <si>
    <t>Прочая плата, взимаемая при исполнении государственной функции</t>
  </si>
  <si>
    <t>000  1  16  30000  01  0000  140</t>
  </si>
  <si>
    <t>000  1  11  05027  10  0000  120</t>
  </si>
  <si>
    <t>000  2  02  02999  12  0000  151</t>
  </si>
  <si>
    <t>000  1  08  07390  01  0000  110</t>
  </si>
  <si>
    <t>Субсидии бюджетам внутригородских муниципальных образований городов федерального значения Москвы и Санкт-Петербурга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</si>
  <si>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000  1  04  02013  01  0000  110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</si>
  <si>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</si>
  <si>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000  2  02  02052  12  0000  151</t>
  </si>
  <si>
    <t>Субсидии бюджетам субъектов Российской Федерации на возмещение части затрат на приобретение элитных семян</t>
  </si>
  <si>
    <t>000  2  02  03044  11  0000  151</t>
  </si>
  <si>
    <t>000  2  02  04033  02  0000  151</t>
  </si>
  <si>
    <t>000  1  14  03000  00  0000  440</t>
  </si>
  <si>
    <t>Государственная пошлина за выдачу разрешения на вредное физическое воздействие на атмосферный воздух</t>
  </si>
  <si>
    <t>000  1  11  05026  12  0000  120</t>
  </si>
  <si>
    <t>000  1  15  05010  01  0000  140</t>
  </si>
  <si>
    <t>000  2  02  02998  10  0000  151</t>
  </si>
  <si>
    <t>000  2  19  01000  01  0000  151</t>
  </si>
  <si>
    <t>Денежные взыскания (штрафы), установленные Уголовным кодексом Российской Федерации за уклонение от уплаты налогов и (или) сборов, сокрытие денежных средств либо имущества организации или индивидуального предпринимателя, за счет которых должно производиться взыскание налогов и (или) сборов, а также за неисполнение обязанностей налогового агента</t>
  </si>
  <si>
    <t>Субсидии бюджетам городских поселений на реализацию программ повышения эффективности бюджетных расходов</t>
  </si>
  <si>
    <t>000  2  04  05000  05  0000  180</t>
  </si>
  <si>
    <t>000  2  02  03104  03  0000  151</t>
  </si>
  <si>
    <t>Субвенции бюджетам городских округов с внутригородским делением на составление (изменение) списков кандидатов в присяжные заседатели федеральных судов общей юрисдикции в Российской Федерации</t>
  </si>
  <si>
    <t>000  2  02  02070  10  0000  151</t>
  </si>
  <si>
    <t>000  1  12  04051  13  0000  120</t>
  </si>
  <si>
    <t>000  2  02  04090  00  0000  151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</si>
  <si>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</si>
  <si>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000  2  01  06099  06  0000  180</t>
  </si>
  <si>
    <t>000  1  16  33040  12  0000  140</t>
  </si>
  <si>
    <t>000  2  01  01020  01  0000  180</t>
  </si>
  <si>
    <t>000  1  17  05070  02  0000  180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</si>
  <si>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</si>
  <si>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Межбюджетные трансферты,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</t>
  </si>
  <si>
    <t>000  2  02  03059  03  0000  151</t>
  </si>
  <si>
    <t>Субсидии бюджетам субъектов Российской Федерации, расположенных на территории Северо-Западного, Сибирского, Уральского и Дальневосточного федеральных округов, на обеспечение доступности внутренних региональных и местных перевозок пассажиров воздушным транспортом</t>
  </si>
  <si>
    <t>000  2  02  03027  05  0000  151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</si>
  <si>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</si>
  <si>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</si>
  <si>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000  2  07  05020  11  0000  180</t>
  </si>
  <si>
    <t>000  2  02  02137  11  0000  151</t>
  </si>
  <si>
    <t>000  2  02  03120  10  0000  151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</si>
  <si>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внутригородских районов</t>
  </si>
  <si>
    <t>Субсидии бюджетам городских поселений на проведение капитального ремонта многоквартирных домов</t>
  </si>
  <si>
    <t>000  2  02  03069  13  0000  151</t>
  </si>
  <si>
    <t>Межбюджетные трансферты, передаваемые бюджетам городских поселений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 на 2011 - 2015 годы</t>
  </si>
  <si>
    <t>Межбюджетные трансферты, передаваемые бюджетам городских округов на развитие транспортной инфраструктуры</t>
  </si>
  <si>
    <t>000  2  02  02133  04  0000  151</t>
  </si>
  <si>
    <t>Доходы от реализации высвобождаемого движимого и недвижимого военного и иного имущества федеральных органов исполнительной власти, в которых предусмотрена военная и приравненная к ней служба (в части реализации материальных запасов по указанному имуществу)</t>
  </si>
  <si>
    <t>000  1  11  02081  01  0000  120</t>
  </si>
  <si>
    <t>000  2  02  03039  11  0000  151</t>
  </si>
  <si>
    <t>Налог, взимаемый в связи с применением патентной системы налогообложения, зачисляемый в бюджеты городов федерального значения Москвы и Санкт-Петербурга</t>
  </si>
  <si>
    <t>000  2  02  02133  00  0000  151</t>
  </si>
  <si>
    <t>000  2  02  03047  13  0000  151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</si>
  <si>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</si>
  <si>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000  2  02  03114  11  0000  151</t>
  </si>
  <si>
    <t>Субвенции бюджетам поселений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</si>
  <si>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с внутригородским делением, а также средства от продажи права на заключение договоров аренды указанных земельных участков</t>
  </si>
  <si>
    <t>Межбюджетные трансферты, передаваемые бюджетам на содержание членов Совета Федерации и их помощников</t>
  </si>
  <si>
    <t>Средства бюджетов субъектов Российской Федерации, передаваемые бюджетам территориальных фондов обязательного медицинского страхования на 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</si>
  <si>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000  1  11  03010  01  0000  120</t>
  </si>
  <si>
    <t>000  2  02  02019  13  0000  151</t>
  </si>
  <si>
    <t>Прочие безвозмездные поступления в Федеральный фонд обязательного медицинского страхования от бюджетов внутригородских муниципальных образований городов федерального значения Москвы и Санкт-Петербурга</t>
  </si>
  <si>
    <t>000  1  02  02080  06  0000  160</t>
  </si>
  <si>
    <t>Межбюджетные трансферты, передаваемые бюджетам в целях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</si>
  <si>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000  2  02  03040  04  0000  151</t>
  </si>
  <si>
    <t>000  2  02  03024  03  0000  151</t>
  </si>
  <si>
    <t>000  2  02  04053  10  0000  151</t>
  </si>
  <si>
    <t>000  1  16  23050  05  0000  140</t>
  </si>
  <si>
    <t>000  2  02  02150  10  0000  151</t>
  </si>
  <si>
    <t>Субвенции бюджетам городских поселений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 2012 году для разведения одомашненных видов и пород рыб</t>
  </si>
  <si>
    <t>000  1  13  02064  04  0000  130</t>
  </si>
  <si>
    <t>000  2  02  03098  12  0000  151</t>
  </si>
  <si>
    <t>000  1  11  02020  02  0000  120</t>
  </si>
  <si>
    <t>Субвенции бюджетам городских округов с внутригородским делением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</si>
  <si>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</si>
  <si>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</si>
  <si>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Субсидии бюджетам субъектов Российской Федерации на поддержку экономически значимых региональных программ по развитию мясного скотоводства</t>
  </si>
  <si>
    <t>000  2  01  07099  07  0000  180</t>
  </si>
  <si>
    <t>Субвенции бюджетам внутригородских районов на поддержку племенного животноводства</t>
  </si>
  <si>
    <t>НАЛОГИ НА ПРИБЫЛЬ, ДОХОДЫ</t>
  </si>
  <si>
    <t>000  2  18  05010  11  0000  180</t>
  </si>
  <si>
    <t>000  2  19  06080  09  0000  151</t>
  </si>
  <si>
    <t>Субсидии бюджетам на предоставление грантов в области науки, культуры, искусства и средств массовой информации</t>
  </si>
  <si>
    <t>Доходы от оказания платных услуг (работ) в соответствии с договорами по производству экспертиз и экспертных исследований и за выполнение научно-исследовательских, консультационных и других видов работ</t>
  </si>
  <si>
    <t>000  1  16  90030  03  0000  140</t>
  </si>
  <si>
    <t>000  1  13  01060  01  0000  130</t>
  </si>
  <si>
    <t>000  2  02  03116  03  0000  151</t>
  </si>
  <si>
    <t>000  1  14  02090  09  0000  440</t>
  </si>
  <si>
    <t>000  2  02  02203  02  0000  151</t>
  </si>
  <si>
    <t>000  1  14  02050  10  0000  410</t>
  </si>
  <si>
    <t>000  2  02  04028  13  0000  151</t>
  </si>
  <si>
    <t>000  1  11  02084  04  0000  120</t>
  </si>
  <si>
    <t>000  1  16  23052  13  0000  140</t>
  </si>
  <si>
    <t>000  1  16  70010  01  0000  140</t>
  </si>
  <si>
    <t>000  1  08  07320  01  0000  110</t>
  </si>
  <si>
    <t>000  2  02  03042  12  0000  151</t>
  </si>
  <si>
    <t>000  2  02  04035  01  0000  151</t>
  </si>
  <si>
    <t>000  2  02  03111  10  0000  151</t>
  </si>
  <si>
    <t>000  2  02  02204  11  0000  151</t>
  </si>
  <si>
    <t>000  1  11  05027  02  0000  120</t>
  </si>
  <si>
    <t>Субсидии бюджетам городских округов с внутригородским делением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</si>
  <si>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Субсидии бюджетам субъектов Российской Федерации на мероприятия по переселению граждан из жилищного фонда, признаного непригодным для проживания вследствие техногенной аварии на руднике БКПРУ-1 открытого акционерного общества "Уралкалий", г. Березники, Пермский край</t>
  </si>
  <si>
    <t>Платежи от государственных и муниципальных унитарных предприятий</t>
  </si>
  <si>
    <t>Плата за выбросы загрязняющих веществ в атмосферный воздух стационарными объектами</t>
  </si>
  <si>
    <t>Плата за использование лесов, расположенных на землях иных категорий, находящихся в федеральной собственности</t>
  </si>
  <si>
    <t>000  2  02  02229  00  0000  151</t>
  </si>
  <si>
    <t>000  1  16  37040  10  0000  140</t>
  </si>
  <si>
    <t>Невыясненные поступления, зачисляемые в бюджеты городских округов с внутригородским делением</t>
  </si>
  <si>
    <t>000  2  02  03126  00  0000  151</t>
  </si>
  <si>
    <t>000  2  02  02052  13  0000  151</t>
  </si>
  <si>
    <t>000  2  02  04002  11  0000  151</t>
  </si>
  <si>
    <t>000  1  06  01030  13  0000  110</t>
  </si>
  <si>
    <t>Средства от распоряжения и реализации конфискованного и иного имущества, обращенного в доход Пенсионного фонда Российской Федерации (в части реализации материальных запасов по указанному имуществу)</t>
  </si>
  <si>
    <t>000  2  02  04012  03  0000  151</t>
  </si>
  <si>
    <t>Возврат остатков субсидий, субвенций и иных межбюджетных трансфертов, имеющих целевое назначение, прошлых лет из бюджета Федерального фонда обязательного медицинского страхования</t>
  </si>
  <si>
    <t>000  2  02  03999  13  0000  151</t>
  </si>
  <si>
    <t>Доходы от распоряжения исключительным правом Российской Федерации на результаты интеллектуальной деятельности в области геодезии и картографии</t>
  </si>
  <si>
    <t>Прочие безвозмездные поступления в бюджеты поселений от бюджетов субъектов Российской Федерации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</si>
  <si>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</si>
  <si>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000  1  09  03092  01  0000  110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</si>
  <si>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</si>
  <si>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000  2  03  04050  04  0000  180</t>
  </si>
  <si>
    <t>Задолженность (переплата) по налогам, сборам и иным обязательным платежам, образовавшаяся у налогоплательщиков до даты перерегистрации в соответствии с законодательством Российской Федерации, зачисляемая в бюджет Республики Крым</t>
  </si>
  <si>
    <t>Плата за иные виды негативного воздействия на окружающую среду</t>
  </si>
  <si>
    <t>000  1  06  06040  00  0000  110</t>
  </si>
  <si>
    <t>000  2  02  09059  09  0000  151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</si>
  <si>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</si>
  <si>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Субсидии бюджетам городских округов с внутригородским делением на проведение ежегодного всемирного спортивно-делового форума "СпортАккорд" в г. Сочи</t>
  </si>
  <si>
    <t>Межбюджетные трансферты, передаваемые бюджетам городских округов с внутригородским делением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</si>
  <si>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Субвенции бюджетам внутригородских районов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</si>
  <si>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Прочие доходы бюджетов территориальных фондов обязательного медицинского страхования от оказания платных услуг (работ)</t>
  </si>
  <si>
    <t>Доходы бюджетов субъектов Российской Федерации от возврата организациями остатков субсидий прошлых лет</t>
  </si>
  <si>
    <t>Субвенции бюджетам городских округов с внутригородским делением на поддержку племенного животноводства</t>
  </si>
  <si>
    <t>000  2  04  07010  07  0000  180</t>
  </si>
  <si>
    <t>000  1  10  01020  01  0000  180</t>
  </si>
  <si>
    <t>Средства от распоряжения и реализации выморочного имущества, обращенного в доход Российской Федерации (в части реализации материальных запасов по указанному имуществу)</t>
  </si>
  <si>
    <t>Недоимка, пени и штрафы по взносам в Федеральный фонд обязательного медицинского страхования</t>
  </si>
  <si>
    <t>000  2  02  03050  00  0000  151</t>
  </si>
  <si>
    <t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</si>
  <si>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000  1  13  02062  02  0000  130</t>
  </si>
  <si>
    <t>Межбюджетные трансферты, передаваемые бюджетам сельских поселений на развитие транспортной инфраструктуры</t>
  </si>
  <si>
    <t>000  2  02  03119  03  0000  151</t>
  </si>
  <si>
    <t>000  2  02  02216  03  0000  151</t>
  </si>
  <si>
    <t>Земельный налог</t>
  </si>
  <si>
    <t>000  2  02  02077  11  0000  151</t>
  </si>
  <si>
    <t>000  1  11  05035  10  0000  120</t>
  </si>
  <si>
    <t>000  1  16  30012  01  0000  140</t>
  </si>
  <si>
    <t>000  1  13  01540  13  0000  130</t>
  </si>
  <si>
    <t>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</t>
  </si>
  <si>
    <t>000  1  13  01994  11  0000  130</t>
  </si>
  <si>
    <t>000  2  02  03104  11  0000  151</t>
  </si>
  <si>
    <t>Субсидии бюджетам поселений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</si>
  <si>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000  2  03  05000  10  0000  180</t>
  </si>
  <si>
    <t>000  1  14  02018  01  0000  440</t>
  </si>
  <si>
    <t>Прочие неналоговые поступления в бюджеты государственных внебюджетных фондов</t>
  </si>
  <si>
    <t>000  2  02  02046  11  0000  151</t>
  </si>
  <si>
    <t>Плата за предоставление сведений, содержащихся в государственном адресном реестре</t>
  </si>
  <si>
    <t>Субвенции бюджетам городских поселений на поощрение лучших учителей</t>
  </si>
  <si>
    <t>Субвенции бюджетам сельских поселений Республики Крым на осуществление части полномочий Российской Федерации в области водных отношений</t>
  </si>
  <si>
    <t>Безвозмездные поступления от нерезидентов в бюджеты городских поселений</t>
  </si>
  <si>
    <t>000  1  16  25085  05  0000  140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</si>
  <si>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 Федерального фонда обязательного медицинского страхования</t>
  </si>
  <si>
    <t>000  1  16  25071  01  0000  140</t>
  </si>
  <si>
    <t>Субсидии бюджетам поселений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</si>
  <si>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Межбюджетные трансферты, передаваемые бюджетам поселений на реализацию мероприятий по подготовке и проведению чемпионата мира по футболу  2018 года в Российской Федерации, связанных с проектно-изыскательскими работами в целях строительства или реконструкции стадионов</t>
  </si>
  <si>
    <t>Прочие безвозмездные поступления в Фонд социального страхования Российской Федерации от бюджетов внутригородских районов</t>
  </si>
  <si>
    <t>000  2  02  02102  00  0000  151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</si>
  <si>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</si>
  <si>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Доходы в виде доли прибыльной продукции государства при выполнении соглашения о разделе продукции по проекту "Сахалин-1"</t>
  </si>
  <si>
    <t>000  2  02  09071  13  0000  151</t>
  </si>
  <si>
    <t>000  1  04  02020  01  0000  110</t>
  </si>
  <si>
    <t>Субвенции бюджетам поселений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</si>
  <si>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000  2  02  03109  03  0000  151</t>
  </si>
  <si>
    <t>000  2  04  07099  07  0000  180</t>
  </si>
  <si>
    <t>000  1  11  09042  02  0000  120</t>
  </si>
  <si>
    <t>000  1  11  05025  10  0000  120</t>
  </si>
  <si>
    <t>Субсидии бюджетам городских поселений на предоставление грантов в области науки, культуры, искусства и средств массовой информации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</si>
  <si>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2012 году для разведения одомашненных видов и пород рыб</t>
  </si>
  <si>
    <t>000  1  05  01020  01  0000  110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</si>
  <si>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</si>
  <si>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000  2  03  05040  13  0000  180</t>
  </si>
  <si>
    <t>000  2  02  03091  11  0000  151</t>
  </si>
  <si>
    <t>Субвенции бюджетам городских округов с внутригородским делением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</si>
  <si>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Доходы, поступающие в порядке возмещения расходов, понесенных в связи с эксплуатацией  имущества городских поселений</t>
  </si>
  <si>
    <t>Поступления от денежных пожертвований, предоставляемых нерезидентами получателям средств федерального бюджета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</si>
  <si>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</si>
  <si>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000  2  02  04041  02  0000  151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</si>
  <si>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</si>
  <si>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Субвенции бюджетам поселений на поддержку северного оленеводства и табунного коневодства</t>
  </si>
  <si>
    <t>000  2  19  06013  08  0000  151</t>
  </si>
  <si>
    <t>000  2  02  04056  11  0000  151</t>
  </si>
  <si>
    <t>Субсидии бюджетам внутригородских районов на предоставление грантов в области науки, культуры, искусства и средств массовой информации</t>
  </si>
  <si>
    <t>Платежи за пользование лесным фондом и лесами иных категорий в части минимальных ставок платы за древесину, отпускаемую на корню (по обязательствам, возникшим до 1 января 2005 года)</t>
  </si>
  <si>
    <t>Субвенции бюджетам городских округов на поощрение лучших учителей</t>
  </si>
  <si>
    <t>000  2  02  03045  05  0000  151</t>
  </si>
  <si>
    <t>000  1  16  23031  03  0000  140</t>
  </si>
  <si>
    <t>Межбюджетные трансферты, передаваемые бюджетам поселений,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</si>
  <si>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Прочие безвозмездные поступления в бюджеты городских поселений от бюджетов субъектов Российской Федерации</t>
  </si>
  <si>
    <t>Субвенции бюджетам городских поселений на выплату единовременного пособия при всех формах устройства детей, лишенных родительского попечения, в семью</t>
  </si>
  <si>
    <t>000  2  02  03123  12  0000  151</t>
  </si>
  <si>
    <t>000  1  02  02000  00  0000  160</t>
  </si>
  <si>
    <t>Прочие поступления от денежных взысканий (штрафов) и иных сумм в возмещение ущерба, зачисляемые в бюджет Федерального фонда обязательного медицинского страхования</t>
  </si>
  <si>
    <t>000  1  18  05200  13  0000  151</t>
  </si>
  <si>
    <t>000  1  06  06042  12  0000  110</t>
  </si>
  <si>
    <t>000  2  02  02104  03  0000  151</t>
  </si>
  <si>
    <t>000  2  02  03070  10  0000  151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</si>
  <si>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Героям Советского Союза, Героям Российской Федерации и полным кавалерам ордена Славы, Героям Социалистического Труда, Героям Труда Российской Федерации и полным кавалерам ордена Трудовой Славы</t>
  </si>
  <si>
    <t>Доходы от инвестирования средств выплатного резерва, перечисленные государственной управляющей компанией средствами выплатного резерва в Пенсионный фонд Российской Федерации в соответствии с законодательством Российской Федерации</t>
  </si>
  <si>
    <t>Прочие доходы от компенсации затрат бюджетов внутригородских муниципальных образований городов федерального значения Москвы и Санкт-Петербурга</t>
  </si>
  <si>
    <t>000  1  02  02102  08  0000  160</t>
  </si>
  <si>
    <t>000  2  02  03110  05  0000  151</t>
  </si>
  <si>
    <t>000  2  02  02999  05  0000  151</t>
  </si>
  <si>
    <t>000  1  11  09024  12  0000  120</t>
  </si>
  <si>
    <t>Доходы бюджетов муниципальных районов от возврата организациями остатков субсидий прошлых лет</t>
  </si>
  <si>
    <t>000  2  02  02136  04  0000  151</t>
  </si>
  <si>
    <t>000  2  02  04035  04  0000  151</t>
  </si>
  <si>
    <t>000  2  02  03026  10  0000  151</t>
  </si>
  <si>
    <t>000  1  14  01040  04  0000  410</t>
  </si>
  <si>
    <t>Сборы за выдачу органами местного самоуправления городских округов лицензий на розничную продажу алкогольной продукции</t>
  </si>
  <si>
    <t>000  2  02  02148  02  0000  151</t>
  </si>
  <si>
    <t>Межбюджетные трансферты, передаваемые бюджетам городских округов  на государственную поддержку муниципальных учреждений культуры, находящихся на территориях сельских поселений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</si>
  <si>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</si>
  <si>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000  2  03  05040  12  0000  180</t>
  </si>
  <si>
    <t>000  2  02  03091  10  0000  151</t>
  </si>
  <si>
    <t>000  1  11  01040  04  0000  120</t>
  </si>
  <si>
    <t>Прочие безвозмездные поступления в бюджеты городских округов от бюджетов субъектов Российской Федерации</t>
  </si>
  <si>
    <t>Субвенции бюджетам городских округов с внутригородским делением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</si>
  <si>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000  1  12  04030  02  0000  120</t>
  </si>
  <si>
    <t>000  1  11  09034  12  0000  120</t>
  </si>
  <si>
    <t>Межбюджетные трансферты, передаваемые бюджетам городских округов на создание и развитие сети многофункциональных центров предоставления государственных и муниципальных услуг</t>
  </si>
  <si>
    <t>000  1  11  05037  07  0000  120</t>
  </si>
  <si>
    <t>Субсидии бюджетам внутригородских муниципальных образований городов федерального значения Москвы и Санкт-Петербурга на модернизацию региональных систем дошкольного образования</t>
  </si>
  <si>
    <t>Субвенции бюджетам городских округов с внутригородским делением на 1 килограмм реализованного и (или) отгруженного на собственную переработку молока</t>
  </si>
  <si>
    <t>Межбюджетные трансферты, передаваемые бюджетам городских округов с внутригородским делением на реализацию мероприятий по подготовке и проведению Четвертого каспийского саммита в г. Астрахани в 2014 году</t>
  </si>
  <si>
    <t>000  1  13  01996  06  0000  130</t>
  </si>
  <si>
    <t>000  2  02  04092  05  0000  151</t>
  </si>
  <si>
    <t>000  1  05  01030  01  0000  110</t>
  </si>
  <si>
    <t>Межбюджетные трансферты, передаваемые бюджетам внутригородских районов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</si>
  <si>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000  2  02  04035  05  0000  151</t>
  </si>
  <si>
    <t>000  2  02  02136  05  0000  151</t>
  </si>
  <si>
    <t>000  2  02  03026  11  0000  151</t>
  </si>
  <si>
    <t>Субвенции бюджетам поселений на поддержку овцеводства</t>
  </si>
  <si>
    <t>000  1  07  00000  00  0000  000</t>
  </si>
  <si>
    <t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</si>
  <si>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</si>
  <si>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000  1  01  00000  00  0000  000</t>
  </si>
  <si>
    <t>000  2  07  01013  01  0000  180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</si>
  <si>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</si>
  <si>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000  2  02  04067  10  0000  151</t>
  </si>
  <si>
    <t>Безвозмездные поступления  от негосударственных организаций в бюджеты городских поселений</t>
  </si>
  <si>
    <t>Межбюджетные трансферты, передаваемые бюджетам поселений на поощрение достижения наилучших показателей деятельности органов местного самоуправления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</si>
  <si>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</si>
  <si>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 Пенсионного фонда Российской Федерации</t>
  </si>
  <si>
    <t>000  1  10  11210  01  0000  180</t>
  </si>
  <si>
    <t>Плата за негативное воздействие на окружающую среду</t>
  </si>
  <si>
    <t>000  1  11  05092  11  0000  120</t>
  </si>
  <si>
    <t>Налог на игорный бизнес</t>
  </si>
  <si>
    <t>000  1  02  02100  06  0000  160</t>
  </si>
  <si>
    <t>Прочие безвозмездные поступления в бюджеты в бюджеты городских округов с внутригородским делением от бюджетов внутригородских районов</t>
  </si>
  <si>
    <t>000  2  02  03125  11  0000  151</t>
  </si>
  <si>
    <t>000  2  02  02051  02  0000  151</t>
  </si>
  <si>
    <t>000  1  12  04070  01  0000  120</t>
  </si>
  <si>
    <t>Налог, взимаемый в связи с применением патентной системы налогообложения, зачисляемый в бюджеты городских округов</t>
  </si>
  <si>
    <t>000  1  16  25086  02  0000  140</t>
  </si>
  <si>
    <t>000  1  16  03040  01  0000  140</t>
  </si>
  <si>
    <t>000  2  02  09054  04  0000  151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</si>
  <si>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с внутригородским делением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</si>
  <si>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</si>
  <si>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Денежные взыскания (штрафы) за нарушение бюджетного законодательства (в части бюджетов внутригородских муниципальных образований городов федерального значения Москвы и Санкт-Петербурга)</t>
  </si>
  <si>
    <t>000  1  18  03000  03  0000  180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</si>
  <si>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</si>
  <si>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Субсидии бюджетам городских поселений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</si>
  <si>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000  2  02  03069  12  0000  151</t>
  </si>
  <si>
    <t>Прочие денежные взыскания (штрафы) за правонарушения в области дорожного движения</t>
  </si>
  <si>
    <t>000  2  04  07000  07  0000  180</t>
  </si>
  <si>
    <t>Субвенции бюджетам поселений на возмещение части затрат на закупку кормов для маточного поголовья крупного рогатого скота</t>
  </si>
  <si>
    <t>Межбюджетные трансферты, передаваемые бюджетам государственных внебюджетных фондов</t>
  </si>
  <si>
    <t>000  2  02  02107  00  0000  151</t>
  </si>
  <si>
    <t>000  2  19  03000  03  0000  151</t>
  </si>
  <si>
    <t>000  2  02  03073  13  0000  151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</si>
  <si>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в целях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</si>
  <si>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Доходы от размещения временно свободных средств бюджетов внутригородских районов</t>
  </si>
  <si>
    <t>Денежные взыскания (штрафы) за нарушение миграционного законодательства Российской Федерации</t>
  </si>
  <si>
    <t>000  1  15  02030  03  0000  140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</si>
  <si>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</si>
  <si>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</si>
  <si>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000  1  12  04012  01  0000  120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</si>
  <si>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</si>
  <si>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000  1  12  04014  02  0000  120</t>
  </si>
  <si>
    <t>Субвенции бюджетам городских поселений на оказание высокотехнологичной медицинской помощи  гражданам Российской Федерации</t>
  </si>
  <si>
    <t>Прочие субвенции бюджетам городских поселений</t>
  </si>
  <si>
    <t>000  2  02  05308  07  0000  151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</si>
  <si>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</si>
  <si>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Доходы от размещения сумм, аккумулируемых в ходе проведения аукционов по продаже акций, находящихся в собственности внутригородских муниципальных образований городов федерального значения Москвы и Санкт-Петербурга</t>
  </si>
  <si>
    <t>000  2  02  03014  13  0000  151</t>
  </si>
  <si>
    <t>Межбюджетные трансферты, передаваемые бюджетам городских округов с внутригородским делением на содержание членов Совета Федерации и их помощников</t>
  </si>
  <si>
    <t>000  2  02  02054  02  0000  151</t>
  </si>
  <si>
    <t>Акцизы на спиртосодержащую продукцию, производимую на территории Российской Федерации</t>
  </si>
  <si>
    <t>000  2  02  03120  11  0000  151</t>
  </si>
  <si>
    <t>Субсидии бюджетам внутригородских районов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</si>
  <si>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Доходы от размещения средств федерального бюджета</t>
  </si>
  <si>
    <t>000  1  15  02050  10  0000  140</t>
  </si>
  <si>
    <t>Межбюджетные трансферты, передаваемые бюджетам муниципальных районов на оказание государственной поддержки (грантов) театрам и музыкальным организациям, находящимся в ведении муниципальных образований, для реализации творческих проектов</t>
  </si>
  <si>
    <t>Доходы от возмещения ущерба при возникновении страховых случаев</t>
  </si>
  <si>
    <t>000  1  16  32000  08  0000  140</t>
  </si>
  <si>
    <t>Субвенции бюджетам внутригородских районов на государственную регистрацию актов гражданского состояния</t>
  </si>
  <si>
    <t>000  2  02  02100  13  0000  151</t>
  </si>
  <si>
    <t>Субсидии бюджетам субъектов Российской Федерации на ежемесячное денежное вознаграждение за классное руководство</t>
  </si>
  <si>
    <t>000  2  02  05109  06  0000  151</t>
  </si>
  <si>
    <t>000  1  16  25084  11  0000  140</t>
  </si>
  <si>
    <t>Средства гарантийного возмещения, перечисленные государственной корпорацией "Агентство по страхованию вкладов" в бюджет Пенсионного фонда Российской Федерации при наступлении гарантийного случая в отношении резерва Пенсионного фонда Российской Федерации по обязательному пенсионному страхованию в соответствии с частью 10 статьи 6 Федерального закона от 28 декабря 2013 года № 422-ФЗ "О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накоплений, установлении и осуществлении выплат за счет средств пенсионных накоплений"</t>
  </si>
  <si>
    <t>000  2  02  04028  12  0000  151</t>
  </si>
  <si>
    <t>Доходы от реализации имущества, находящегося в собственности субъектов Российской Федерации (за исключением движимого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</si>
  <si>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000  2  02  02078  10  0000  151</t>
  </si>
  <si>
    <t>000  2  03  05040  05  0000  180</t>
  </si>
  <si>
    <t>000  2  02  02078  02  0000  151</t>
  </si>
  <si>
    <t>Субсидии бюджетам городских округов с внутригородским делением на модернизацию региональных систем дошкольного образования</t>
  </si>
  <si>
    <t>000  2  02  09072  02  0000  151</t>
  </si>
  <si>
    <t>000  2  02  03116  10  0000  151</t>
  </si>
  <si>
    <t>Межбюджетные трансферты, передаваемые бюджетам городских округов с внутригородским делением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</si>
  <si>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000  2  02  02052  00  0000  151</t>
  </si>
  <si>
    <t>000  2  02  09026  06  0000  151</t>
  </si>
  <si>
    <t>000  2  02  03126  13  0000  151</t>
  </si>
  <si>
    <t>000  2  02  02101  02  0000  151</t>
  </si>
  <si>
    <t>000  2  01  05020  10  0000  180</t>
  </si>
  <si>
    <t>Прочие безвозмездные поступления от бюджетов внутригородских районов</t>
  </si>
  <si>
    <t>000  2  02  04002  02  0000  151</t>
  </si>
  <si>
    <t>000  2  02  04066  05  0000  151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</si>
  <si>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</si>
  <si>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000  2  02  03118  13  0000  151</t>
  </si>
  <si>
    <t>000  2  02  03102  12  0000  151</t>
  </si>
  <si>
    <t>000  1  08  07260  01  0000  110</t>
  </si>
  <si>
    <t>000  2  02  02217  13  0000  151</t>
  </si>
  <si>
    <t>Межбюджетные трансферты, передаваемые бюджетам внутригородских районов на реализацию программ местного развития и обеспечение занятости для шахтерских городов и поселков</t>
  </si>
  <si>
    <t>000  1  16  23041  11  0000  140</t>
  </si>
  <si>
    <t>000  2  02  02088  12  0002  151</t>
  </si>
  <si>
    <t>000  2  02  04042  04  0000  151</t>
  </si>
  <si>
    <t>000  2  02  03051  10  0000  151</t>
  </si>
  <si>
    <t>000  2  02  04026  03  0000  151</t>
  </si>
  <si>
    <t>000  2  02  02132  11  0000  151</t>
  </si>
  <si>
    <t>000  2  02  03022  05  0000  151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</si>
  <si>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 Фонда социального страхования Российской Федерации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</si>
  <si>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</si>
  <si>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000  2  02  02198  02  0000  151</t>
  </si>
  <si>
    <t>000  2  02  09071  12  0000  151</t>
  </si>
  <si>
    <t>Прочие доходы от компенсации затрат бюджетов поселений</t>
  </si>
  <si>
    <t>000  2  02  03115  00  0000  151</t>
  </si>
  <si>
    <t>000  2  18  05030  05  0000  180</t>
  </si>
  <si>
    <t>000  1  13  02992  02  0000  130</t>
  </si>
  <si>
    <t>Разовые платежи (бонусы) при выполнении соглашения о разделе продукции по проекту «Сахалин-1»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</si>
  <si>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</si>
  <si>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000  2  02  03108  12  0000  151</t>
  </si>
  <si>
    <t>000  2  19  06011  06  0000  151</t>
  </si>
  <si>
    <t>000  2  02  03095  04  0000  151</t>
  </si>
  <si>
    <t>000  2  02  03112  13  0000  151</t>
  </si>
  <si>
    <t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</si>
  <si>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процентной ставки по инвестиционным кредитам на строительство и реконструкцию объектов мясного скотоводства</t>
  </si>
  <si>
    <t>Субсидии бюджетам внутригородских районов на реализацию федеральных целевых программ</t>
  </si>
  <si>
    <t>000  1  12  05040  11  0000  120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</si>
  <si>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 Российской Федерации</t>
  </si>
  <si>
    <t>000  2  02  03007  11  0000  151</t>
  </si>
  <si>
    <t>000  2  02  04070  02  0000  151</t>
  </si>
  <si>
    <t>000  2  02  02173  02  0000  151</t>
  </si>
  <si>
    <t>Денежные взыскания (штрафы) за нарушение законодательства о государственной регистрации юридических лиц и индивидуальных предпринимателей, предусмотренные статьей 14.25 Кодекса Российской Федерации об административных правонарушениях</t>
  </si>
  <si>
    <t>Сборы за участие в конкурсе (аукционе) на право пользования участками недр</t>
  </si>
  <si>
    <t>Субсидии бюджетам поселений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</si>
  <si>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Невыясненные поступления, зачисляемые в бюджет Федерального фонда обязательного медицинского страхования</t>
  </si>
  <si>
    <t>Вывозные таможенные пошлины</t>
  </si>
  <si>
    <t>Субвенции бюджетам городских поселений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</si>
  <si>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000  2  02  03117  04  0000  151</t>
  </si>
  <si>
    <t>000  1  16  42050  10  0000  140</t>
  </si>
  <si>
    <t>Проценты по государственным кредитам, предоставленным Республике Армения по соглашениям между государствами - членами Евразийского экономического союза</t>
  </si>
  <si>
    <t>000  2  07  04000  04  0000  180</t>
  </si>
  <si>
    <t>000  1  14  03012  01  0000  410</t>
  </si>
  <si>
    <t>000  1  09  07000  00  0000  110</t>
  </si>
  <si>
    <t>Поступление средств, удерживаемых из заработной платы осужденных</t>
  </si>
  <si>
    <t>Прочие безвозмездные поступления в бюджеты городских поселений от бюджетов городских округов с внутригородским делением</t>
  </si>
  <si>
    <t>000  2  02  03090  13  0000  151</t>
  </si>
  <si>
    <t>Прочие безвозмездные поступления в Пенсионный фонд Российской Федерации от бюджетов субъектов Российской Федерации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</si>
  <si>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</si>
  <si>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</si>
  <si>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Поступления от денежных пожертвований, предоставляемых государственными (муниципальными) организациями  получателям средств  федерального бюджета</t>
  </si>
  <si>
    <t>Межбюджетные трансферты, передаваемые бюджетам городских округов с внутригородским делением на государственную поддержку (грант) больших, средних и малых городов - центров культуры и туризма</t>
  </si>
  <si>
    <t>Субвенции бюджетам муниципальных районов на возмещение части затрат по наращиванию  поголовья северных оленей, маралов и мясных табунных лошадей</t>
  </si>
  <si>
    <t>Доходы бюджетов субъектов Российской Федерации от возврата бюджетными учреждениями остатков субсидий прошлых лет</t>
  </si>
  <si>
    <t>Субвенции бюджетам городских округов на возмещение части затрат на закладку и уход за виноградниками</t>
  </si>
  <si>
    <t>000  2  18  03010  03  0000  180</t>
  </si>
  <si>
    <t>Прочие безвозмездные поступления в федеральный бюджет от бюджетов поселений</t>
  </si>
  <si>
    <t>Субсидии бюджетам городских округов на закупку автотранспортных средств и коммунальной техники</t>
  </si>
  <si>
    <t>Субвенции бюджетам городских округов на ежемесячное денежное вознаграждение за классное руководство</t>
  </si>
  <si>
    <t>000  1  16  25073  12  0000  140</t>
  </si>
  <si>
    <t>Субвенции бюджетам городских округов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</si>
  <si>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000  2  02  02094  02  0000  151</t>
  </si>
  <si>
    <t>Прочие безвозмездные поступления в федеральный бюджет</t>
  </si>
  <si>
    <t>000  1  15  03000  00  0000  140</t>
  </si>
  <si>
    <t>Доходы, поступающие в порядке возмещения расходов, понесенных в связи с эксплуатацией государственного имущества, закрепленного на праве оперативного управления за территориальными фондами обязательного медицинского страхования</t>
  </si>
  <si>
    <t>Доходы, получаемые в виде арендной платы за земельные участки,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</si>
  <si>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отдельных полномочий в области водных отношений</t>
  </si>
  <si>
    <t>Прочие межбюджетные трансферты, передаваемые бюджетам субъектов Российской Федерации</t>
  </si>
  <si>
    <t>000  2  02  02024  10  0000  151</t>
  </si>
  <si>
    <t>БЕЗВОЗМЕЗДНЫЕ ПОСТУПЛЕНИЯ ОТ ДРУГИХ БЮДЖЕТОВ БЮДЖЕТНОЙ СИСТЕМЫ РОССИЙСКОЙ ФЕДЕРАЦИИ</t>
  </si>
  <si>
    <t>Субвенции бюджетам поселений на выполнение передаваемых полномочий субъектов Российской Федерации</t>
  </si>
  <si>
    <t>000  2  02  09090  00  0000  151</t>
  </si>
  <si>
    <t>000  1  08  02000  01  0000  110</t>
  </si>
  <si>
    <t>000  2  02  03069  04  0000  151</t>
  </si>
  <si>
    <t>Субвенции бюджетам внутригородских районов Республики Крым на осуществление части полномочий Российской Федерации в области лесных отношений</t>
  </si>
  <si>
    <t>000  2  02  04019  04  0000  151</t>
  </si>
  <si>
    <t>Доходы от продажи земельных участков, находящихся в собственности городских округов, находящихся в пользовании бюджетных и автономных учреждений</t>
  </si>
  <si>
    <t>000  1  12  00000  00  0000  000</t>
  </si>
  <si>
    <t>000  2  02  04067  02  0000  151</t>
  </si>
  <si>
    <t>000  2  02  02088  10  0001  151</t>
  </si>
  <si>
    <t>Платежи, взимаемые федеральными государственными органами (организациями) за выполнение определенных функций</t>
  </si>
  <si>
    <t>000  2  03  09010  09  0000  180</t>
  </si>
  <si>
    <t>Поступления капитализированных платежей предприятий</t>
  </si>
  <si>
    <t>000  2  02  03093  11  0000  151</t>
  </si>
  <si>
    <t>Субсидии бюджетам на мероприятия по капитальному ремонту (в части ремонта крыш и фасадов) многоквартирных домов для подготовки и проведения XXVII Всемирной летней Универсиады 2013 года в городе Казани</t>
  </si>
  <si>
    <t>000  1  14  06012  04  0000  430</t>
  </si>
  <si>
    <t>000  2  03  05050  05  0000  180</t>
  </si>
  <si>
    <t>Дотации бюджетам городских округов на выравнивание бюджетной обеспеченности</t>
  </si>
  <si>
    <t>Плата за оказание услуг по присоединению объектов дорожного сервиса к автомобильным дорогам общего пользования</t>
  </si>
  <si>
    <t>Субсидии бюджетам субъектов Российской Федерации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</si>
  <si>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000  1  09  07021  04  0000  110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</si>
  <si>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</si>
  <si>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000  2  02  09062  02  0000  151</t>
  </si>
  <si>
    <t>000  2  02  01999  02  0000  151</t>
  </si>
  <si>
    <t>Субсидии бюджетам внутригородских  муниципальных образований городов федерального значения Москвы и Санкт-Петербурга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</si>
  <si>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000  2  02  03106  10  0000  151</t>
  </si>
  <si>
    <t>Межбюджетные трансферты, передаваемые бюджетам городских округов на государственную поддержку (грант) комплексного развития региональных и муниципальных учреждений культуры</t>
  </si>
  <si>
    <t>Ввозные таможенные пошлины (иные пошлины, налоги и сборы, имеющие эквивалентное действие), уплаченные на территории Российской Федерации, подлежащие распределению в бюджет Республики Беларусь</t>
  </si>
  <si>
    <t>000  2  02  02008  10  0000  151</t>
  </si>
  <si>
    <t>Субсидии бюджетам поселений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</si>
  <si>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</si>
  <si>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</si>
  <si>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000  2  02  02150  03  0000  151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</si>
  <si>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</si>
  <si>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Субвенции бюджетам внутригородских муниципальных образований городов федерального значения Москвы и Санкт-Петербурга на поддержку экономически значимых региональных программ в области животноводства</t>
  </si>
  <si>
    <t>Денежные взыскания (штрафы) за нарушение условий договоров (соглашений) о предоставлении бюджетных кредитов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</si>
  <si>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</si>
  <si>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000  1  11  07014  04  0000  120</t>
  </si>
  <si>
    <t>Прочие поступления от внешнеэкономической деятельности</t>
  </si>
  <si>
    <t>Возврат остатков субсидий, субвенций и иных межбюджетных трансфертов, имеющих целевое назначение,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</si>
  <si>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</si>
  <si>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000  1  11  02110  06  0000  120</t>
  </si>
  <si>
    <t>Прочие доходы от оказания платных услуг (работ) получателями средств бюджетов поселений</t>
  </si>
  <si>
    <t>000  2  02  03035  00  0000  151</t>
  </si>
  <si>
    <t>000  2  02  02088  05  0002  151</t>
  </si>
  <si>
    <t>000  2  02  04034  04  0001  151</t>
  </si>
  <si>
    <t>000  1  16  51010  02  0000  140</t>
  </si>
  <si>
    <t>Субвенции бюджетам внутригородских муниципальных образований городов федерального значения Москвы и Санкт-Петербурга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</si>
  <si>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Дотации бюджетам городских округов на поддержку мер по обеспечению сбалансированности бюджетов</t>
  </si>
  <si>
    <t>Прочие поступления от денежных взысканий (штрафов) и иных сумм в возмещение ущерба</t>
  </si>
  <si>
    <t>000  1  13  01999  09  0000  130</t>
  </si>
  <si>
    <t>000  2  02  03046  10  0000  151</t>
  </si>
  <si>
    <t>Доходы от продажи квартир, находящихся в собственности городских округов с внутригородским делением</t>
  </si>
  <si>
    <t>000  2  02  03025  04  0000  151</t>
  </si>
  <si>
    <t>000  2  02  05812  09  0000  151</t>
  </si>
  <si>
    <t>000  1  11  05038  08  0000  120</t>
  </si>
  <si>
    <t>000  2  02  03041  03  0000  151</t>
  </si>
  <si>
    <t>Субвенции бюджетам городских округов с внутригородским делением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</si>
  <si>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Платежи за добычу других полезных ископаемых</t>
  </si>
  <si>
    <t>000  2  02  02088  12  0000  151</t>
  </si>
  <si>
    <t>000  1  14  02010  01  0000  410</t>
  </si>
  <si>
    <t>000  2  02  09105  05  0000  151</t>
  </si>
  <si>
    <t>000  2  02  04072  03  0000  151</t>
  </si>
  <si>
    <t>000  2  07  02020  02  0000  180</t>
  </si>
  <si>
    <t>Распределенные специальные, антидемпинговые и компенсационные пошлины, уплаченные на территории Российской Федерации</t>
  </si>
  <si>
    <t>000  1  16  23040  04  0000  140</t>
  </si>
  <si>
    <t>000  2  02  04044  02  0000  151</t>
  </si>
  <si>
    <t>000  2  02  03033  11  0000  151</t>
  </si>
  <si>
    <t>000  2  02  02147  02  0000  151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</si>
  <si>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бюджета Фонда социального страхования Российской Федерации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</si>
  <si>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</si>
  <si>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000  2  02  02139  04  0000  151</t>
  </si>
  <si>
    <t>Субвенции бюджетам городских округов с внутригородским делением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</si>
  <si>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000  2  02  03029  10  0000  151</t>
  </si>
  <si>
    <t>Налог, взимаемый в связи с применением упрощенной системы налогообложения</t>
  </si>
  <si>
    <t>Акцизы на этиловый спирт из пищевого или непищевого сырья, в том числе денатурированный этиловый спирт, спирт-сырец, дистилляты винный, виноградный, плодовый, коньячный, кальвадосный, висковый, производимый на территории Российской Федерации</t>
  </si>
  <si>
    <t>000  2  02  01003  02  0000  151</t>
  </si>
  <si>
    <t>000  1  14  06010  00  0000  430</t>
  </si>
  <si>
    <t>Средства от реализации древесины, полученной при проведении мероприятий по охране, защите, воспроизводству лесов при размещении государственного заказа на их выполнение без продажи лесных насаждений для заготовки древесины, а также древесины, полученной при использовании лесов, расположенных на землях лесного фонда, в соответствии со статьями 43- 46 Лесного кодекса Российской Федерации</t>
  </si>
  <si>
    <t>000  2  02  03073  05  0000  151</t>
  </si>
  <si>
    <t>000  2  02  04034  11  0002  151</t>
  </si>
  <si>
    <t>000  2  02  04060  11  0000  151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</si>
  <si>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</si>
  <si>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000  2  02  03055  13  0000  151</t>
  </si>
  <si>
    <t>000  2  01  05000  12  0000  180</t>
  </si>
  <si>
    <t>000  1  11  03060  01  0000  120</t>
  </si>
  <si>
    <t>Субвенции бюджетам городских поселений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</si>
  <si>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Межбюджетные трансферты, передаваемые бюджетам городских округов с внутригородским делением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</si>
  <si>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Субсидии бюджетам городских поселений на создание технопарков</t>
  </si>
  <si>
    <t>000  2  02  04061  00  0000  151</t>
  </si>
  <si>
    <t>Средства страховых медицинских организаций, поступившие в бюджеты внутригородских районов на осуществление внедрения стандартов медицинской помощи, повышения доступности амбулаторной помощи</t>
  </si>
  <si>
    <t>000  2  02  03014  00  0000  151</t>
  </si>
  <si>
    <t>000  1  07  01012  01  0000  110</t>
  </si>
  <si>
    <t>Безвозмездные поступления в бюджет Пенсионного фонда Российской Федерации от Республики Беларусь</t>
  </si>
  <si>
    <t>000  2  02  03027  12  0000  151</t>
  </si>
  <si>
    <t>000  1  17  14020  12  0000  180</t>
  </si>
  <si>
    <t>000  1  14  02032  03  0000  410</t>
  </si>
  <si>
    <t>000  1  09  06020  02  0000  110</t>
  </si>
  <si>
    <t>000  1  14  02028  02  0000  410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</si>
  <si>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внутригородских муниципальных образований городов федерального значения Москвы и Санкт-Петербурга)</t>
  </si>
  <si>
    <t>Курортный сбор, мобилизуемый на территориях муниципальных районов</t>
  </si>
  <si>
    <t>Субсидии бюджетам муниципальных районов на модернизацию региональных систем дошкольного образования</t>
  </si>
  <si>
    <t>000  1  18  04200  04  0000  151</t>
  </si>
  <si>
    <t>000  1  06  06031  03  0000  110</t>
  </si>
  <si>
    <t>000  1  01  01000  00  0000  110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</si>
  <si>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</si>
  <si>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000  2  02  03019  00  0000  151</t>
  </si>
  <si>
    <t>Прочие безвозмездные поступления в бюджеты поселений от бюджетов территориальных фондов обязательного медицинского страхования</t>
  </si>
  <si>
    <t>000  1  16  90080  08  0000  140</t>
  </si>
  <si>
    <t>Субвенции бюджетам муниципальных образований на 1 килограмм реализованного и (или) отгруженного на собственную переработку молока</t>
  </si>
  <si>
    <t>Доходы от реализации имущества, находящегося в собственности внутригородских муниципальных образований городов федерального значения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</si>
  <si>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Субсидии бюджетам внутригородских районов на обеспечение жильем молодых семей</t>
  </si>
  <si>
    <t>Переплата по налогам, сборам и иным обязательным платежам, установленным в городе федерального значения Севастополь, образовавшаяся в переходный период</t>
  </si>
  <si>
    <t>000  2  02  03021  10  0000  151</t>
  </si>
  <si>
    <t>000  1  05  03010  01  0000  110</t>
  </si>
  <si>
    <t>000  2  08  02000  02  0000  180</t>
  </si>
  <si>
    <t>Доходы от оказания платных услуг органами Государственной фельдъегерской службы Российской Федерации</t>
  </si>
  <si>
    <t>000  1  11  02033  13  0000  120</t>
  </si>
  <si>
    <t>000  1  08  07210  01  0000  110</t>
  </si>
  <si>
    <t>000  2  02  09050  00  0000  151</t>
  </si>
  <si>
    <t>Прочие безвозмездные поступления в территориальные фонды обязательного медицинского страхования от бюджетов городских поселений</t>
  </si>
  <si>
    <t>Доходы от возмещения ущерба при возникновении страховых случаев, когда выгодоприобретателями выступают получатели средств бюджета Фонда социального страхования Российской Федерации</t>
  </si>
  <si>
    <t>000  2  04  01020  01  0000  180</t>
  </si>
  <si>
    <t>000  1  16  03020  02  0000  140</t>
  </si>
  <si>
    <t>000  1  17  10000  01  0000  180</t>
  </si>
  <si>
    <t>Страховые взносы на обязательное пенсионное страхование в размере, определяемом исходя из стоимости страхового года, зачисляемые в Пенсионный фонд Российской Федерации на выплату страховой части трудовой пенсии (за расчетные периоды, истекшие до 1 января 2013 года)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</si>
  <si>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</si>
  <si>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Поступления от денежных пожертвований, предоставляемых физическими лицами получателям средств федерального бюджета</t>
  </si>
  <si>
    <t>000  2  02  03013  13  0000  151</t>
  </si>
  <si>
    <t>Налог на рекламу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</si>
  <si>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</si>
  <si>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</si>
  <si>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по наращиванию  поголовья северных оленей, маралов и мясных табунных лошадей</t>
  </si>
  <si>
    <t>000  1  06  04011  02  0000  110</t>
  </si>
  <si>
    <t>000  1  18  04000  04  0000  180</t>
  </si>
  <si>
    <t>Безвозмездные поступления в бюджеты внутригородских районов от государственной корпорации - 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</si>
  <si>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000  1  11  05012  04  0000  120</t>
  </si>
  <si>
    <t>000  1  17  01090  09  0000  180</t>
  </si>
  <si>
    <t>Ввозные таможенные пошлины (иные пошлины, налоги и сборы, имеющие эквивалентное действие), уплаченные на территории Республики Беларусь, подлежащие распределению в бюджет Российской Федерации</t>
  </si>
  <si>
    <t>Средства гарантийного возмещения, перечисленные государственной корпорацией "Агентство по страхованию вкладов" в бюджет Пенсионного фонда Российской Федерации при наступлении гарантийного случая в отношении средств застрахованных лиц в соответствии с частью 8 статьи 6 Федерального закона от 28 декабря 2013 года № 422-ФЗ "О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накоплений, установлении и осуществлении выплат за счет средств пенсионных накоплений"</t>
  </si>
  <si>
    <t>Средства самообложения граждан, зачисляемые в бюджеты городских округов с внутригородским делением</t>
  </si>
  <si>
    <t>Субсидии бюджетам субъектов Российской Федерации на реализацию перспективных инновационных проектов в агропромышленном комплексе</t>
  </si>
  <si>
    <t>000  1  10  01022  01  0000  180</t>
  </si>
  <si>
    <t>Субвенции бюджетам муниципальных районов на реализацию перспективных  инновационных проектов в агропромышленном комплексе</t>
  </si>
  <si>
    <t>000  1  03  02290  01  0000  110</t>
  </si>
  <si>
    <t>Межбюджетные трансферты, передаваемые бюджетам городских округов на выплату региональной доплаты к пенсии</t>
  </si>
  <si>
    <t>000  2  03  05030  13  0000  180</t>
  </si>
  <si>
    <t>000  2  02  02195  02  0000  151</t>
  </si>
  <si>
    <t>000  1  05  01050  01  0000  110</t>
  </si>
  <si>
    <t>Субсидии бюджетам внутригородских районов на приобретение оборудования для быстровозводимых физкультурно-оздоровительных комплексов, включая металлоконструкции  и металлоизделия</t>
  </si>
  <si>
    <t>000  2  02  03118  00  0000  151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</si>
  <si>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</si>
  <si>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000  2  02  02217  00  0000  151</t>
  </si>
  <si>
    <t>000  1  14  02032  03  0000  440</t>
  </si>
  <si>
    <t>Межбюджетные трансферты, передаваемые бюджетам городских округов на финансовое обеспечение дорожной деятельности в отношении автомобильных дорог общего пользования местного значения</t>
  </si>
  <si>
    <t>Межбюджетные трансферты, передаваемые бюджетам субъектов Российской Федерации на поддержку экономического и социального развития коренных малочисленных народов Севера, Сибири и Дальнего Востока</t>
  </si>
  <si>
    <t>000  1  04  02040  01  0000  110</t>
  </si>
  <si>
    <t>Прочие безвозмездные поступления в Фонд социального страхования Российской Федерации от бюджетов городских округов</t>
  </si>
  <si>
    <t>000  2  02  03042  04  0000  151</t>
  </si>
  <si>
    <t>000  2  19  06014  09  0000  151</t>
  </si>
  <si>
    <t>000  2  02  03026  03  0000  151</t>
  </si>
  <si>
    <t>000  1  13  01150  01  0000  130</t>
  </si>
  <si>
    <t>000  1  12  04013  02  0000  120</t>
  </si>
  <si>
    <t>Субсидии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последствий, создания и организации деятельности аварийно-спасательных служб и аварийно-спасательных формирований, организации тушения пожаров силами Государственной противопожарной службы, организации осуществления на межмуниципальном и региональном уровне мероприятий по гражданской обороне, осуществления поиска и спасения людей во внутренних водах и в территориальном море Российской Федерации, в соответствии с Соглашениями</t>
  </si>
  <si>
    <t>Субсидии бюджетам городских поселений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</si>
  <si>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000  2  19  06010  00  0000  151</t>
  </si>
  <si>
    <t>000  1  15  02000  00  0000  140</t>
  </si>
  <si>
    <t>Прочие безвозмездные поступления от негосударственных организаций в бюджеты муниципальных районов</t>
  </si>
  <si>
    <t>Субвенции бюджетам внутригородских муниципальных образований городов федерального значения Москвы и Санкт-Петербурга на оплату жилищно-коммунальных услуг отдельным категориям граждан</t>
  </si>
  <si>
    <t>000  2  18  05030  13  0000  180</t>
  </si>
  <si>
    <t>Прочие безвозмездные поступления в бюджеты муниципальных районов от бюджета Фонда социального страхования Российской Федерации</t>
  </si>
  <si>
    <t>000  2  02  09071  04  0000  151</t>
  </si>
  <si>
    <t>000  2  02  02005  02  0000  151</t>
  </si>
  <si>
    <t>000  2  02  03022  13  0000  151</t>
  </si>
  <si>
    <t>000  1  14  02053  05  0000  410</t>
  </si>
  <si>
    <t>Поступления сумм в возмещение вреда, причиняемого автомобильным дорогам общего пользования федерального значения транспортными средствами, имеющими разрешенную максимальную массу свыше 12 тонн</t>
  </si>
  <si>
    <t>000  1  16  51000  02  0000  140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</si>
  <si>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</si>
  <si>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</si>
  <si>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Налог на прибыль организаций, зачислявшийся до 1 января 2005 года в местные бюджеты, мобилизуемый на территориях внутригородских муниципальных образований городов федерального значения Москвы и Санкт-Петербурга</t>
  </si>
  <si>
    <t>Субвенции бюджетам внутригородских районов на возмещение части процентной ставки по инвестиционным кредитам на строительство и реконструкцию объектов мясного скотоводства</t>
  </si>
  <si>
    <t>000  1  10  01010  01  0000  180</t>
  </si>
  <si>
    <t>Субсидии бюджетам субъектов Российской Федерации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</si>
  <si>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000  2  02  02109  10  0000  151</t>
  </si>
  <si>
    <t>000  2  02  04010  11  0000  151</t>
  </si>
  <si>
    <t>Доходы бюджетов городских округов от возврата бюджетными учреждениями остатков субсидий прошлых лет</t>
  </si>
  <si>
    <t>000  2  02  03067  02  0000  151</t>
  </si>
  <si>
    <t>000  2  02  03003  05  0000  151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</si>
  <si>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внутригородскими муниципальными образованиями городов федерального значения Москвы и Санкт-Петербурга</t>
  </si>
  <si>
    <t>Межбюджетные трансферты, передаваемые бюджетам внутригородских районов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</si>
  <si>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Субсидии бюджетам городских округов с внутригородским делением на реализацию программ поддержки социально ориентированных некоммерческих организаций</t>
  </si>
  <si>
    <t>000  2  02  03025  00  0000  151</t>
  </si>
  <si>
    <t>000  2  01  04099  04  0000  180</t>
  </si>
  <si>
    <t>000  2  02  04052  13  0000  151</t>
  </si>
  <si>
    <t>000  1  11  02100  06  0000  120</t>
  </si>
  <si>
    <t>000  1  17  01020  02  0000  180</t>
  </si>
  <si>
    <t>000  2  01  03020  03  0000  180</t>
  </si>
  <si>
    <t>000  1  13  01000  00  0000  130</t>
  </si>
  <si>
    <t>000  2  02  03112  05  0000  151</t>
  </si>
  <si>
    <t>000  2  02  03095  12  0000  151</t>
  </si>
  <si>
    <t>000  1  16  12000  01  0000  140</t>
  </si>
  <si>
    <t>000  2  02  03108  04  0000  151</t>
  </si>
  <si>
    <t>Безвозмездные поступления в бюджеты поселений от государственной корпорации –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</si>
  <si>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Прочие межбюджетные трансферты, передаваемые бюджетам городских поселений</t>
  </si>
  <si>
    <t>Акцизы на алкогольную продукцию с объемной долей этилового спирта до 9 процентов включительно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 Российской Федерации</t>
  </si>
  <si>
    <t>000  2  02  02019  04  0000  151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</si>
  <si>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</si>
  <si>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000  2  02  05114  06  0000  151</t>
  </si>
  <si>
    <t>Субвенции бюджетам муниципальных образований на возмещение части затрат на закупку кормов для маточного поголовья крупного рогатого скота</t>
  </si>
  <si>
    <t>000  1  06  06041  03  0000  110</t>
  </si>
  <si>
    <t>Сбор за пользование объектами водных биологических ресурсов (по внутренним водным объектам)</t>
  </si>
  <si>
    <t>Прочие безвозмездные поступления в бюджеты внутригородских районов  от бюджетов сельских поселений</t>
  </si>
  <si>
    <t>Безвозмездные поступления в бюджеты внутригородских районов от государственной корпорации 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</si>
  <si>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Средства федерального бюджета, передаваемые бюджету Пенсионного фонда Российской Федерации на осуществление единовременной выплаты некоторым категориям граждан в связи с празднованием 67-летия Победы в Великой Отечественной войне 1941 - 1945 годов</t>
  </si>
  <si>
    <t>000  2  18  02040  02  0000  151</t>
  </si>
  <si>
    <t>Прочие неналоговые доходы бюджетов внутригородских районов</t>
  </si>
  <si>
    <t>Межбюджетные трансферты, передаваемые бюджетам на развитие и поддержку социальной, инженерной и инновационной инфраструктуры наукоградов Российской Федерации</t>
  </si>
  <si>
    <t>000  1  06  06032  04  0000  110</t>
  </si>
  <si>
    <t>000  2  02  05103  06  0000  151</t>
  </si>
  <si>
    <t>Доходы от продажи квартир, находящихся в собственности внутригородских районов</t>
  </si>
  <si>
    <t>Прочие доходы от оказания платных услуг (работ) получателями средств федерального бюджета</t>
  </si>
  <si>
    <t>Плата за использование лесов, расположенных на землях иных категорий, находящихся в федеральной собственности, в части арендной платы</t>
  </si>
  <si>
    <t>000  2  02  03998  02  0000  151</t>
  </si>
  <si>
    <t>Субсидия бюджетам городских поселений на финансовое обеспечение отдельных полномочий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</si>
  <si>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</si>
  <si>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Субвенции бюджетам поселений на компенсацию части затрат на приобретение средств химической защиты растений</t>
  </si>
  <si>
    <t>Субвенции бюджетам городских округов с внутригородским делением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</si>
  <si>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000  2  02  04033  11  0000  151</t>
  </si>
  <si>
    <t>000  2  02  03020  05  0000  151</t>
  </si>
  <si>
    <t>Предоставление нерезидентами грантов для получателей средств бюджетов внутригородских муниципальных образований городов федерального значения Москвы и Санкт-Петербурга</t>
  </si>
  <si>
    <t>000  1  11  05075  05  0000  120</t>
  </si>
  <si>
    <t>Субсидии бюджетам субъектов Российской Федерации на поддержку развития консультационной помощи сельхозтоваропроизводителям</t>
  </si>
  <si>
    <t>000  1  08  07170  01  0000  110</t>
  </si>
  <si>
    <t>Межбюджетные трансферты, передаваемые бюджетам городских округов на реализацию дополнительных мероприятий в сфере занятости населения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</si>
  <si>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</si>
  <si>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000  2  18  05020  10  0000  151</t>
  </si>
  <si>
    <t>000  1  14  09000  01  0000  440</t>
  </si>
  <si>
    <t>000  1  11  09015  05  0000  120</t>
  </si>
  <si>
    <t>000  2  02  09044  10  0000  151</t>
  </si>
  <si>
    <t>Субвенции бюджетам поселений на поддержку начинающих фермеров</t>
  </si>
  <si>
    <t>000  1  10  03000  01  0000  180</t>
  </si>
  <si>
    <t>000  1  14  06033  05  0000  430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</si>
  <si>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</si>
  <si>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на 2011 - 2015 годы</t>
  </si>
  <si>
    <t>000  2  02  02161  02  0000  151</t>
  </si>
  <si>
    <t>000  2  02  04062  02  0000  151</t>
  </si>
  <si>
    <t>000  2  02  03015  11  0000  151</t>
  </si>
  <si>
    <t>000  2  02  09039  09  0000  151</t>
  </si>
  <si>
    <t>000  2  02  03012  02  0000  151</t>
  </si>
  <si>
    <t>000  1  16  36000  01  0000  140</t>
  </si>
  <si>
    <t>000  2  02  03076  05  0000  151</t>
  </si>
  <si>
    <t>Межбюджетные трансферты, передаваемые бюджетам городских округов на содержание депутатов Государственной Думы и их помощников</t>
  </si>
  <si>
    <t>000  2  02  04999  12  0000  151</t>
  </si>
  <si>
    <t>Субвенции бюджетам муниципальных районов на возмещение части затрат на закладку и уход за виноградниками</t>
  </si>
  <si>
    <t>000  2  03  04030  04  0000  180</t>
  </si>
  <si>
    <t>000  2  02  02088  10  0005  151</t>
  </si>
  <si>
    <t>Субвенции бюджетам городских округов с внутригородским делением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</si>
  <si>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000  1  11  09010  00  0000  120</t>
  </si>
  <si>
    <t>Субвенции бюджетам муниципальных образований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</si>
  <si>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000  1  14  03020  02  0000  410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</si>
  <si>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</si>
  <si>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</si>
  <si>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с внутригородским делением</t>
  </si>
  <si>
    <t>000  1  12  04052  10  0000  120</t>
  </si>
  <si>
    <t>000  1  11  00000  00  0000  000</t>
  </si>
  <si>
    <t>000  1  14  02053  05  0000  440</t>
  </si>
  <si>
    <t>Прочие поступления от денежных взысканий (штрафов) и иных сумм в возмещение ущерба, зачисляемые в бюджеты внутригородских районов</t>
  </si>
  <si>
    <t>000  2  02  04089  02  0000  151</t>
  </si>
  <si>
    <t>Доходы от размещения временно свободных средств бюджетов внутригородских муниципальных образований городов федерального значения Москвы и Санкт-Петербурга</t>
  </si>
  <si>
    <t>000  2  02  03107  00  0000  151</t>
  </si>
  <si>
    <t>000  2  02  02073  13  0000  151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</si>
  <si>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поселений</t>
  </si>
  <si>
    <t>Субсидии бюджетам городских округов на создание технопарков</t>
  </si>
  <si>
    <t>Субвенции бюджетам внутригородских районов на возмещение части затрат на раскорчевку выбывших из эксплуатации старых садов и рекультивацию раскорчеванных площадей</t>
  </si>
  <si>
    <t>Субвенции бюджетам внутригородских районов на возмещение части затрат по наращиванию  поголовья северных оленей, маралов и мясных табунных лошадей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</si>
  <si>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</si>
  <si>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</si>
  <si>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000  2  02  03049  10  0000  151</t>
  </si>
  <si>
    <t>000  2  02  02159  04  0000  151</t>
  </si>
  <si>
    <t>000  1  03  02120  01  0000  110</t>
  </si>
  <si>
    <t>000  2  02  03053  11  0000  151</t>
  </si>
  <si>
    <t>000  2  02  03100  13  0000  151</t>
  </si>
  <si>
    <t>000  2  02  02215  12  0000  151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</si>
  <si>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</si>
  <si>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Средства, получаемые от передачи имущества, находящегося в собственности внутригородских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</si>
  <si>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Межбюджетные трансферты, передаваемые бюджетам субъектов Российской Федерации на реализацию природоохранных мероприятий</t>
  </si>
  <si>
    <t>Плата за использование лесов, расположенных на землях иных категорий, находящихся в  собственности поселений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</si>
  <si>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</t>
  </si>
  <si>
    <t>Безвозмездные поступления от государственных (муниципальных) организаций в бюджеты муниципальных районов</t>
  </si>
  <si>
    <t>Субсидии бюджетам муниципальных районов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</si>
  <si>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городских округов с внутригородским делением для обеспечения земельных участков коммунальной инфраструктурой в целях жилищного строительства</t>
  </si>
  <si>
    <t>000  2  02  03064  12  0000  151</t>
  </si>
  <si>
    <t>Безвозмездные поступления от негосударственных организаций в бюджеты субъектов Российской Федерации</t>
  </si>
  <si>
    <t>000  2  04  05099  05  0000  180</t>
  </si>
  <si>
    <t>НАЛОГИ НА ИМУЩЕСТВО</t>
  </si>
  <si>
    <t>Межбюджетные трансферты, передаваемые бюджетам городских поселений в целях 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</si>
  <si>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Прочие неналоговые доходы</t>
  </si>
  <si>
    <t>000  2  04  02020  02  0000  180</t>
  </si>
  <si>
    <t>Прочие безвозмездные поступления от бюджетов городских поселений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</si>
  <si>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</si>
  <si>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Субсидии бюджетам городских округов с внутригородским делением на приобретение оборудования для быстровозводимых физкультурно-оздоровительных комплексов, включая металлоконструкции  и металлоизделия</t>
  </si>
  <si>
    <t>000  2  02  02229  04  0000  151</t>
  </si>
  <si>
    <t>Налог на имущество физических лиц, взимаемый по ставкам, применяемым к объектам налогообложения, расположенным в границах внутригородских муниципальных образований городов федерального значения Москвы и Санкт-Петербурга</t>
  </si>
  <si>
    <t>000  2  02  02086  02  0000  151</t>
  </si>
  <si>
    <t>Межбюджетные трансферты, передаваемые бюджетам городских округов с внутригородским делением  на государственную поддержку муниципальных учреждений культуры, находящихся на территориях сельских поселений</t>
  </si>
  <si>
    <t>Субвенции бюджетам внутригородских районов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</si>
  <si>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округов на осуществление внедрения стандартов медицинской помощи, повышения доступности амбулаторной помощи</t>
  </si>
  <si>
    <t>Средства федерального бюджета, передаваемые бюджету Фонда социального страхования Российской Федерации на обеспечение сбалансированности бюджета Фонда социального страхования Российской Федерации</t>
  </si>
  <si>
    <t>Денежные взыскания (штрафы) за нарушение условий договоров (соглашений) о предоставлении бюджетных кредитов за счет средств бюджетов внутригородских муниципальных образований городов федерального значения Москвы и Санкт-Петербурга</t>
  </si>
  <si>
    <t>Субвенции бюджетам внутригородских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</si>
  <si>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000  2  02  04066  12  0000  151</t>
  </si>
  <si>
    <t>Межбюджетные трансферты, передаваемые бюджетам внутригородских районов на реализацию мероприятий по профилактике ВИЧ-инфекции и гепатитов В и С</t>
  </si>
  <si>
    <t>000  1  03  02000  01  0000  110</t>
  </si>
  <si>
    <t>Субвенции бюджетам внутригородских муниципальных образований городов федерального значения Москвы и Санкт-Петербурга на поощрение лучших учителей</t>
  </si>
  <si>
    <t>000  2  02  09073  04  0000  151</t>
  </si>
  <si>
    <t>000  2  02  02007  02  0000  151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</si>
  <si>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</si>
  <si>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</si>
  <si>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000  1  08  03010  01  0000  110</t>
  </si>
  <si>
    <t>000  2  02  02079  04  0000  151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</si>
  <si>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бюджета Фонда социального страхования Российской Федерации)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</si>
  <si>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в сфере дорожного хозяйства по решениям Правительства Российской Федерации</t>
  </si>
  <si>
    <t>Курортный сбор, мобилизуемый на территориях внутригородских районов</t>
  </si>
  <si>
    <t>Доходы от реализации продукции военного назначения из наличия федеральных органов исполнительной власти в рамках военно-технического сотрудничества (в части реализации основных средств по указанному имуществу)</t>
  </si>
  <si>
    <t>000  1  10  08000  01  0000  180</t>
  </si>
  <si>
    <t>000  1  10  11030  01  0000  180</t>
  </si>
  <si>
    <t>000  1  15  02012  01  0000  140</t>
  </si>
  <si>
    <t>Межбюджетные трансферты, передаваемые бюджетам городских поселений на поддержку экономического и социального развития коренных малочисленных народов Севера, Сибири и Дальнего Востока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</si>
  <si>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</si>
  <si>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000  1  17  06020  07  0000  180</t>
  </si>
  <si>
    <t>Денежные взыскания за счет обеспечения уплаты таможенных пошлин, налогов, предоставленного таможенным органам Республики Армения при перевозке товаров в соответствии с таможенной процедурой таможенного транзита по таможенной территории Евразийского экономического союза</t>
  </si>
  <si>
    <t>Субсидии бюджетам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</si>
  <si>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000  1  05  04050  02  0000  110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</si>
  <si>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</si>
  <si>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</si>
  <si>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000  2  02  02107  04  0000  151</t>
  </si>
  <si>
    <t>000  2  02  04060  03  0000  151</t>
  </si>
  <si>
    <t>000  2  02  04034  03  0002  151</t>
  </si>
  <si>
    <t>Субвенции бюджетам городских округов на поддержку овцеводства</t>
  </si>
  <si>
    <t>000  2  02  02179  02  0000  151</t>
  </si>
  <si>
    <t>000  2  02  02080  13  0000  151</t>
  </si>
  <si>
    <t>000  1  16  60000  01  0000  140</t>
  </si>
  <si>
    <t>000  1  11  02200  06  0000  120</t>
  </si>
  <si>
    <t>Доходы в виде доли прибыльной продукции государства при выполнении соглашения о разделе продукции по проекту "Харьягинское месторождение"</t>
  </si>
  <si>
    <t>000  1  02  02032  06  0000  160</t>
  </si>
  <si>
    <t>000  1  18  05100  05  0000  151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</si>
  <si>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</si>
  <si>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Доходы от перечисления части прибыли Центрального банка Российской Федерации</t>
  </si>
  <si>
    <t>000  1  09  07021  12  0000  110</t>
  </si>
  <si>
    <t>Налог на добычу прочих полезных ископаемых (за исключением полезных ископаемых в виде природных алмазов)</t>
  </si>
  <si>
    <t>000  1  14  06022  02  0000  430</t>
  </si>
  <si>
    <t>Субсидии бюджетам субъектов Российской Федерации на оснащение государственных наркологических диспансеров специальным оборудованием</t>
  </si>
  <si>
    <t>Субвенции бюджетам внутригородских районов на поддержку экономически значимых региональных программ по развитию мясного скотоводства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</si>
  <si>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</si>
  <si>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Субсидии бюджетам городских округов с внутригородским делением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 - Фонда содействия реформированию жилищно-коммунального хозяйства</t>
  </si>
  <si>
    <t>000  2  02  02052  04  0000  151</t>
  </si>
  <si>
    <t>Прочие безвозмездные поступления в бюджеты городских округов с внутригородским делением от бюджетов муниципальных районов</t>
  </si>
  <si>
    <t>000  1  09  05030  01  0000  110</t>
  </si>
  <si>
    <t>000  1  11  02082  02  0000  120</t>
  </si>
  <si>
    <t>000  2  02  03020  13  0000  151</t>
  </si>
  <si>
    <t>Межбюджетные трансферты, передаваемые бюджетам муниципальных районов на выплату региональной доплаты к пенсии</t>
  </si>
  <si>
    <t>Межбюджетные трансферты, передаваемые бюджетам поселений на финансовое обеспечение дорожной деятельности в отношении автомобильных дорог общего пользования местного значения</t>
  </si>
  <si>
    <t>Субсидии бюджетам городских поселений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</si>
  <si>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Субсидии бюджетам субъектов Российской Федерации на предоставление гражданам субсидий на оплату жилого помещения и коммунальных услуг</t>
  </si>
  <si>
    <t>Субвенции бюджетам муниципальных районов на возмещение части затрат на закладку и уход за многолетними плодовыми и ягодными насаждениями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</si>
  <si>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</si>
  <si>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000  2  02  03105  05  0000  151</t>
  </si>
  <si>
    <t>000  2  02  03098  13  0000  151</t>
  </si>
  <si>
    <t>000  1  14  03000  00  0000  410</t>
  </si>
  <si>
    <t>000  1  13  01995  05  0000  130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</si>
  <si>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</si>
  <si>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000  2  02  02041  03  0000  151</t>
  </si>
  <si>
    <t>Межбюджетные трансферты, передаваемые бюджетам городских округов с внутригородским делением на развитие и поддержку социальной, инженерной и инновационной инфраструктуры наукоградов Российской Федерации</t>
  </si>
  <si>
    <t>Авансовые платежи в счет будущих таможенных и иных платежей</t>
  </si>
  <si>
    <t>Денежные взыскания (штрафы) за нарушение требований законодательства Российской Федерации в сфере ветеринарии и карантина растений на государственной границе Российской Федерации (включая пункты пропуска через государственную границу) и на транспорте, включающих требования по обеспечению охраны территории Российской Федерации от заноса из иностранных государств и распространения заразных болезней животных, вредителей растений, возбудителей болезней растений, а также растений (сорняков) карантинного значения, ввоза опасных в ветеринарно-санитарном и фитосанитарном отношении поднадзорных грузов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</si>
  <si>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</si>
  <si>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000  2  02  02112  01  0000  151</t>
  </si>
  <si>
    <t>Субсидии бюджетам внутригородских муниципальных образований городов федерального значения Москвы и Санкт-Петербурга на реализацию программ поддержки социально ориентированных некоммерческих организаций</t>
  </si>
  <si>
    <t>000  2  02  03001  13  0000  151</t>
  </si>
  <si>
    <t>Земельный налог с организаций, обладающих земельным участком, расположенным в границах внутригородских районов</t>
  </si>
  <si>
    <t>Прочие безвозмездные поступления от негосударственных организаций в бюджет Фонда социального страхования Российской Федерации</t>
  </si>
  <si>
    <t>000  2  01  07010  07  0000  180</t>
  </si>
  <si>
    <t>Субвенции бюджетам внутригородских муниципальных образований города федерального значения Севастополя на осуществление части полномочий Российской Федерации в области водных отношений</t>
  </si>
  <si>
    <t>Взносы организаций, использующих труд членов летных экипажей воздушных судов гражданской авиации, зачисляемые в Пенсионный фонд Российской Федерации на выплату доплат к пенсии</t>
  </si>
  <si>
    <t>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</si>
  <si>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000  2  02  04050  13  0000  151</t>
  </si>
  <si>
    <t>Доходы бюджетов внутригородских районов от возврата бюджетными учреждениями остатков субсидий прошлых лет</t>
  </si>
  <si>
    <t>000  2  02  03027  00  0000  151</t>
  </si>
  <si>
    <t>000  2  02  02153  13  0000  151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</si>
  <si>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</si>
  <si>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</si>
  <si>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000  2  02  03097  12  0000  151</t>
  </si>
  <si>
    <t>000  1  13  02997  07  0000  130</t>
  </si>
  <si>
    <t>Доходы от реализации имущества, находящегося в оперативном управлении учреждений, находящихся в ведении органов управления сельских 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</si>
  <si>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000  2  02  04061  12  0000  151</t>
  </si>
  <si>
    <t>000  2  02  02081  02  0000  151</t>
  </si>
  <si>
    <t>000  2  03  02000  02  0000  180</t>
  </si>
  <si>
    <t>Субсидии бюджетам поселений на обеспечение автомобильными дорогами новых микрорайонов</t>
  </si>
  <si>
    <t>Субсидии бюджетам городских поселений на реализацию мероприятий по подготовке и проведению чемпионата мира по футболу в 2018 году в Российской Федерации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</si>
  <si>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</si>
  <si>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Субвенции бюджетам внутригородских муниципальных образований городов федерального значения Москвы и Санкт-Петербурга на развитие семейных животноводческих ферм</t>
  </si>
  <si>
    <t>000  1  14  02020  02  0000  410</t>
  </si>
  <si>
    <t>000  2  18  06010  06  0000  151</t>
  </si>
  <si>
    <t>Земельный налог с физических лиц,   обладающих земельным участком, расположенным в границах городских округов</t>
  </si>
  <si>
    <t>000  1  08  03000  01  0000  110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</si>
  <si>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</si>
  <si>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000  2  02  02008  12  0000  151</t>
  </si>
  <si>
    <t>000  1  11  01030  03  0000  120</t>
  </si>
  <si>
    <t>Безвозмездные поступления в бюджеты городских округов с внутригородским делением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</si>
  <si>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Субвенции бюджетам муниципальных районов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</si>
  <si>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</si>
  <si>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000  2  02  04042  11  0000  151</t>
  </si>
  <si>
    <t>000  1  16  23041  04  0000  140</t>
  </si>
  <si>
    <t>000  2  02  03051  05  0000  151</t>
  </si>
  <si>
    <t>Межбюджетные трансферты, передаваемые бюджетам городских округов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</si>
  <si>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000  2  02  09057  07  0000  151</t>
  </si>
  <si>
    <t>000  2  19  06030  00  0000  151</t>
  </si>
  <si>
    <t>Доходы бюджетов внутригородских районов от возврата  организациями остатков субсидий прошлых лет</t>
  </si>
  <si>
    <t>Межбюджетные трансферты, передаваемые бюджетам Красноярского края на реализацию мероприятий по подготовке и проведению XXIX Всемирной зимней Универсиады 2019 года в г. Красноярске</t>
  </si>
  <si>
    <t>000  1  12  01040  01  0000  120</t>
  </si>
  <si>
    <t>000  1  05  04040  02  0000  110</t>
  </si>
  <si>
    <t>000  2  02  04071  13  0000  151</t>
  </si>
  <si>
    <t>Доходы от реализации иного имущества, находящегося в собственности городских округов с внутригородским делением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</si>
  <si>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</si>
  <si>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000  2  02  03011  12  0000  151</t>
  </si>
  <si>
    <t>000  2  02  02089  13  0001  151</t>
  </si>
  <si>
    <t>Прочие неналоговые доходы бюджетов городских округов</t>
  </si>
  <si>
    <t>Субвенции бюджетам внутригородских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 потребительских кооперативах в 2009 - 2012 годах   на  срок до 1 года</t>
  </si>
  <si>
    <t>Субвенции бюджетам городских округов с внутригородским делением на осуществление отдельных полномочий в области лесных отношений</t>
  </si>
  <si>
    <t>000  1  08  07071  01  0000  110</t>
  </si>
  <si>
    <t>Средства пенсионных накоплений, сформированных за счет средств материнского (семейного) капитала, поступившие в бюджет Пенсионного фонда Российской Федерации от негосударственных пенсионных фондов для последующего направления на улучшение жилищных условий, получение образования ребенком (детьми)</t>
  </si>
  <si>
    <t>000  1  11  05100  02  0000  120</t>
  </si>
  <si>
    <t>000  2  02  04041  03  0000  151</t>
  </si>
  <si>
    <t>000  2  02  03036  10  0000  151</t>
  </si>
  <si>
    <t>000  2  02  02158  02  0000  151</t>
  </si>
  <si>
    <t>Субвенции бюджетам муниципальных районов Республики Крым на осуществление части полномочий Российской Федерации в области водных отношений</t>
  </si>
  <si>
    <t>000  2  02  02046  10  0000  151</t>
  </si>
  <si>
    <t>Субвенции бюджетам городских поселений на осуществление отдельных полномочий в области водных отношений</t>
  </si>
  <si>
    <t>000  2  02  04042  05  0000  151</t>
  </si>
  <si>
    <t>000  2  02  02088  13  0002  151</t>
  </si>
  <si>
    <t>Межбюджетные трансферты, передаваемые бюджетам внутригородских районов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 на 2011 - 2015 годы</t>
  </si>
  <si>
    <t>000  2  02  04026  02  0000  151</t>
  </si>
  <si>
    <t>000  2  02  03051  11  0000  151</t>
  </si>
  <si>
    <t>Недоимка, пени и штрафы по взносам в Фонд социального страхования Российской Федерации</t>
  </si>
  <si>
    <t>000  1  17  05050  05  0000  180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</si>
  <si>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</si>
  <si>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Федерации, на единовременные денежные компенсации реабилитированным лицам</t>
  </si>
  <si>
    <t>000  1  11  01050  05  0000  120</t>
  </si>
  <si>
    <t>000  1  14  06012  12  0000  430</t>
  </si>
  <si>
    <t>000  2  03  05050  13  0000  180</t>
  </si>
  <si>
    <t>000  2  02  01001  10  0000  151</t>
  </si>
  <si>
    <t>000  2  02  03096  03  0000  151</t>
  </si>
  <si>
    <t>Прочие неналоговые поступления в Федеральный фонд обязательного медицинского страхования</t>
  </si>
  <si>
    <t>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межселенных территорий муниципальных районов</t>
  </si>
  <si>
    <t>000  2  02  04007  03  0000  151</t>
  </si>
  <si>
    <t>000  1  08  07090  01  0000  110</t>
  </si>
  <si>
    <t>Безвозмездные поступления от нерезидентов в бюджет Пенсионного фонда Российской Федерации</t>
  </si>
  <si>
    <t>Межбюджетные трансферты, передаваемые бюджетам на содержание депутатов Государственной Думы и их помощников</t>
  </si>
  <si>
    <t>Безвозмездные поступления от государственных (муниципальных) организаций в бюджеты внутригородских районов</t>
  </si>
  <si>
    <t>Предоставление негосударственными организациями грантов для получателей средств бюджетов поселений</t>
  </si>
  <si>
    <t>Прочие безвозмездные поступления в Фонд социального страхования Российской Федерации от бюджетов городских округов с внутригородским делением</t>
  </si>
  <si>
    <t>000  2  02  03013  04  0000  151</t>
  </si>
  <si>
    <t>Субвенции бюджетам городских округов на возмещение части затрат по наращиванию  поголовья северных оленей, маралов и мясных табунных лошадей</t>
  </si>
  <si>
    <t>Субсидии бюджетам внутригородских районов на развитие семейных животноводческих ферм</t>
  </si>
  <si>
    <t>000  1  04  02011  01  0000  110</t>
  </si>
  <si>
    <t>000  1  09  07033  05  0000  110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</si>
  <si>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</si>
  <si>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Субсидии бюджетам внутригородских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</si>
  <si>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безвозмездные поступления в Фонд социального страхования Российской Федерации от бюджетов муниципальных районов</t>
  </si>
  <si>
    <t>000  2  04  05020  13  0000  180</t>
  </si>
  <si>
    <t>Субсидии бюджетам субъектов Российской Федерации на возмещение части затрат на закупку кормов для маточного поголовья крупного рогатого скота</t>
  </si>
  <si>
    <t>000  2  02  02044  05  0000  151</t>
  </si>
  <si>
    <t>Субвенции бюджетам внутригородских районов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</si>
  <si>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Субвенции бюджетам поселений на осуществление отдельных полномочий в области водных отношений</t>
  </si>
  <si>
    <t>000  1  08  07081  01  0000  110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</si>
  <si>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</si>
  <si>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000  1  09  03021  00  0000  110</t>
  </si>
  <si>
    <t>000  1  16  42011  01  0000  140</t>
  </si>
  <si>
    <t>000  1  08  07250  01  0000  110</t>
  </si>
  <si>
    <t>Субвенции бюджетам городских округов на модернизацию региональных систем общего образования</t>
  </si>
  <si>
    <t>Доходы от реализации иного имущества, находящегося в федеральной собственности (за исключением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основных средств по указанному имуществу</t>
  </si>
  <si>
    <t>000  2  02  02041  12  0000  151</t>
  </si>
  <si>
    <t>Прочие доходы от оказания платных услуг (работ) получателями средств бюджетов городских поселений</t>
  </si>
  <si>
    <t>000  1  12  02080  01  0000  120</t>
  </si>
  <si>
    <t>000  1  09  07022  05  0000  110</t>
  </si>
  <si>
    <t>000  1  04  02000  01  0000  110</t>
  </si>
  <si>
    <t>Поступления от денежных пожертвований, предоставляемых негосударственными организациями получателям средств бюджета Пенсионного фонда Российской Федерации</t>
  </si>
  <si>
    <t>000  1  16  23010  01  0000  140</t>
  </si>
  <si>
    <t>000  1  08  01000  01  0000  110</t>
  </si>
  <si>
    <t>000  2  02  03000  00  0000  151</t>
  </si>
  <si>
    <t>000  1  14  02053  10  0000  440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</si>
  <si>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внутригородских районов</t>
  </si>
  <si>
    <t>000  1  17  12011  01  0000  180</t>
  </si>
  <si>
    <t>000  1  12  04040  11  0000  120</t>
  </si>
  <si>
    <t>Средства от распоряжения и реализации выморочного имущества, обращенного в доход Российской Федерации (в части реализации основных средств по указанному имуществу)</t>
  </si>
  <si>
    <t>000  2  02  02182  02  0000  151</t>
  </si>
  <si>
    <t>Доходы от эксплуатации и использования имущества автомобильных дорог, находящихся в собственности городских округов</t>
  </si>
  <si>
    <t>000  2  02  03046  03  0000  151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</si>
  <si>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</si>
  <si>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Доходы от реализации имущества, находящегося в оперативном управлении федеральных учреждений (за исключением имущества федеральных бюджетных и автономных учреждений), в части реализации основных средств по указанному имуществу</t>
  </si>
  <si>
    <t>000  2  02  03101  11  0000  151</t>
  </si>
  <si>
    <t>Субсидии бюджетам городских округов с внутригородским делением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</si>
  <si>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Субвенции бюджетам городских поселений на возмещение части затрат на закладку и уход за многолетними плодовыми и ягодными насаждениями</t>
  </si>
  <si>
    <t>000  1  16  15000  01  0000  140</t>
  </si>
  <si>
    <t>Поступления от денежных пожертвований, предоставляемых физическими лицами получателям средств бюджетов внутригородских районов</t>
  </si>
  <si>
    <t>000  2  02  02209  02  0000  151</t>
  </si>
  <si>
    <t>000  1  16  30017  01  0000  140</t>
  </si>
  <si>
    <t>Земельный налог с физических лиц, обладающих земельным участком, расположенным в границах внутригородских муниципальных образований городов федерального значения</t>
  </si>
  <si>
    <t>000  2  02  03124  05  0000  151</t>
  </si>
  <si>
    <t>000  2  02  02089  12  0005  151</t>
  </si>
  <si>
    <t>000  2  02  02219  03  0000  151</t>
  </si>
  <si>
    <t>000  2  02  02078  11  0000  151</t>
  </si>
  <si>
    <t>000  1  13  02991  01  0000  130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</si>
  <si>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</si>
  <si>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Субвенции бюджетам поселений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</si>
  <si>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Межбюджетные трансферты, передаваемые бюджетам внутригородских районов на создание и развитие сети многофункциональных центров предоставления государственных и муниципальных услуг</t>
  </si>
  <si>
    <t>000  1  09  06030  02  0000  110</t>
  </si>
  <si>
    <t>Субвенции бюджетам внутригородских муниципальных образований городов федерального значения Москвы и Санкт-Петербурга на поддержку начинающих фермеров</t>
  </si>
  <si>
    <t>Межбюджетные трансферты, передаваемые бюджетам городских округов с внутригородским делением на реализацию дополнительных мероприятий в сфере занятости населения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</si>
  <si>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гражданам, подвергшимся воздействию радиации вследствие радиационных аварий и ядерных испытаний</t>
  </si>
  <si>
    <t>Прочие безвозмездные поступления от негосударственных организаций в бюджеты внутригородских районов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</si>
  <si>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</si>
  <si>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</si>
  <si>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000  2  04  08020  08  0000  180</t>
  </si>
  <si>
    <t>000  1  16  23051  10  0000  140</t>
  </si>
  <si>
    <t>000  2  02  04052  05  0000  151</t>
  </si>
  <si>
    <t>000  2  02  02135  02  0000  151</t>
  </si>
  <si>
    <t>Межбюджетные трансферты, передаваемые бюджетам на поддержку экономического и социального развития коренных малочисленных народов Севера, Сибири и Дальнего Востока</t>
  </si>
  <si>
    <t>Межбюджетные трансферты, передаваемые бюджетам городских округов на реализацию мероприятий по профилактике ВИЧ-инфекции и гепатитов В и С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</si>
  <si>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</si>
  <si>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безвозмездные поступления от нерезидентов в бюджеты территориальных фондов обязательного медицинского страхования</t>
  </si>
  <si>
    <t>000  2  02  04999  05  0000  151</t>
  </si>
  <si>
    <t>Невыясненные поступления, зачисляемые в бюджет Пенсионного фонда Российской Федерации</t>
  </si>
  <si>
    <t>Доходы от эксплуатации и использования имущества автомобильных дорог, находящихся в собственности городских округов с внутригородским делением</t>
  </si>
  <si>
    <t>000  2  02  03076  12  0000  151</t>
  </si>
  <si>
    <t>Безвозмездные поступления в бюджеты муниципальных районов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</si>
  <si>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000  1  11  05140  00  0000  120</t>
  </si>
  <si>
    <t>000  2  02  02051  03  0000  151</t>
  </si>
  <si>
    <t>Поступления от денежных пожертвований, предоставляемых негосударственными организациями получателям средств бюджета Фонда социального страхования Российской Федерации</t>
  </si>
  <si>
    <t>000  2  02  03125  10  0000  151</t>
  </si>
  <si>
    <t>Субвенции бюджетам городских округов с внутригородским делением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</si>
  <si>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Субсидии бюджетам муниципальных районов на проведение капитального ремонта многоквартирных домов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</si>
  <si>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</si>
  <si>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000  1  09  03063  01  0000  110</t>
  </si>
  <si>
    <t>000  1  12  04041  04  0000  120</t>
  </si>
  <si>
    <t>000  2  02  03093  03  0000  151</t>
  </si>
  <si>
    <t>000  1  14  06000  00  0000  430</t>
  </si>
  <si>
    <t>Доходы, получаемые в виде арендной платы, а также средства от продажи права на заключение договоров аренды за земли, находящиеся в федеральной собственности (за исключением земельных участков федеральных бюджетных и автономных учреждений)</t>
  </si>
  <si>
    <t>Субсидии бюджетам городских поселений на обеспечение мероприятий по переселению граждан из  аварийного жилищного фонда за счет средств,  поступивших от государственной корпорации - Фонда    содействия реформированию жилищно-коммунального хозяйства</t>
  </si>
  <si>
    <t>Субвенции бюджетам городских округов с внутригородским делением на возмещение части затрат на закупку кормов для маточного поголовья крупного рогатого скота</t>
  </si>
  <si>
    <t>000  2  02  02085  05  0000  151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</si>
  <si>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</si>
  <si>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000  2  02  02102  12  0000  151</t>
  </si>
  <si>
    <t>000  2  02  05111  06  0000  151</t>
  </si>
  <si>
    <t>Межбюджетные трансферты, передаваемые бюджетам внутригородских районов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объектов, а также развития метрополитенов в г. Санкт-Петербурге и г. Нижний Новгород</t>
  </si>
  <si>
    <t>Предоставление нерезидентами грантов для получателей средств бюджетов городских округов</t>
  </si>
  <si>
    <t>Субсидии бюджетам на реформирование муниципальных финансов</t>
  </si>
  <si>
    <t>Субвенции бюджетам городских поселений на возмещение сельскохозяйственным товаропроизводителям, организациям агропромышленного комплекса независимо от их организационно-правовых 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 российских кредитных организациях, и займам,  полученным в сельскохозяйственных кредитных  потребительских кооперативах в 2004 - 2012 годах на  срок  от 2 до 10 лет</t>
  </si>
  <si>
    <t>000  2  02  01007  12  0000  151</t>
  </si>
  <si>
    <t>Безвозмездные поступления в бюджеты городских поселений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</si>
  <si>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000  2  02  03035  05  0000  151</t>
  </si>
  <si>
    <t>000  2  02  04026  11  0000  151</t>
  </si>
  <si>
    <t>Субсидии бюджетам поселений на обеспечение мероприятий по модернизации систем коммунальной инфраструктуры за счет средств бюджетов</t>
  </si>
  <si>
    <t>000  2  08  00000  00  0000  000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</si>
  <si>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</si>
  <si>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Страховые взносы на обязательное пенсионное страхование в фиксированном размере, зачисляемые в бюджет Пенсионного фонда Российской Федерации на выплату страховой части трудовой пенсии</t>
  </si>
  <si>
    <t>Прочие безвозмездные поступления в бюджеты муниципальных районов от бюджетов внутригородских районов</t>
  </si>
  <si>
    <t>000  2  08  08000  08  0000  180</t>
  </si>
  <si>
    <t>000  2  02  04067  03  0000  151</t>
  </si>
  <si>
    <t>000  2  02  02088  11  0001  151</t>
  </si>
  <si>
    <t>Земельный налог с организаций, обладающих земельным участком, расположенным в границах межселенных территорий</t>
  </si>
  <si>
    <t>000  2  02  02100  04  0000  151</t>
  </si>
  <si>
    <t>Субвенции бюджетам поселений на закладку и уход за многолетними насаждениями</t>
  </si>
  <si>
    <t>000  2  02  03117  05  0000  151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</si>
  <si>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</si>
  <si>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000  1  11  09022  02  0000  120</t>
  </si>
  <si>
    <t>Субсидии бюджетам субъектов Российской Федерации на закупку автотранспортных средств и коммунальной техники</t>
  </si>
  <si>
    <t>000  2  02  03090  12  0000  151</t>
  </si>
  <si>
    <t>Безвозмездные поступления в бюджеты муниципальных районов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</si>
  <si>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Субсидии бюджетам городских округов с внутригородским делением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</si>
  <si>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000  1  08  07050  01  0000  110</t>
  </si>
  <si>
    <t>Средства от распоряжения и реализации конфискованного и иного имущества, обращенного в доходы внутригородских районов (в части реализации материальных запасов по указанному имуществу)</t>
  </si>
  <si>
    <t>Субвенции бюджетам поселений на развитие семейных животноводческих ферм</t>
  </si>
  <si>
    <t>000  2  02  04077  11  0000  151</t>
  </si>
  <si>
    <t>000  2  18  04010  04  0000  151</t>
  </si>
  <si>
    <t>000  2  02  03064  05  0000  151</t>
  </si>
  <si>
    <t>Акцизы на природный газ</t>
  </si>
  <si>
    <t>000  1  11  11040  01  0000  120</t>
  </si>
  <si>
    <t>000  2  02  04014  05  0000  151</t>
  </si>
  <si>
    <t>000  2  07  05000  05  0000  180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</si>
  <si>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внутригородских районов</t>
  </si>
  <si>
    <t>000  2  18  02030  02  0000  151</t>
  </si>
  <si>
    <t>000  2  02  03123  04  0000  151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</si>
  <si>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внутригородских районов</t>
  </si>
  <si>
    <t>Субвенции бюджетам городских округов с внутригородским делением на производство продукции растениеводства на низкопродуктивной пашне в  районах Крайнего Севера и приравненных к ним местностях</t>
  </si>
  <si>
    <t>Субвенции бюджетам внутригородских районов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</si>
  <si>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000  2  02  09074  04  0000  151</t>
  </si>
  <si>
    <t>000  2  02  03123  05  0000  151</t>
  </si>
  <si>
    <t>Доходы от продажи нематериальных активов</t>
  </si>
  <si>
    <t>Субсидии бюджетам городских поселений на поддержку региональных проектов в сфере информационных технологий</t>
  </si>
  <si>
    <t>000  2  01  09020  09  0000  180</t>
  </si>
  <si>
    <t>Лицензионный сбор за право торговли спиртными напитками, мобилизуемый на территориях городских округов</t>
  </si>
  <si>
    <t>000  1  11  05073  03  0000  120</t>
  </si>
  <si>
    <t>000  2  01  04000  04  0000  180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</si>
  <si>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</si>
  <si>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Прочие безвозмездные поступления в Пенсионный фонд Российской Федерации от бюджетов внутригородских районов</t>
  </si>
  <si>
    <t>000  2  04  05099  13  0000  180</t>
  </si>
  <si>
    <t>Безвозмездные поступления в бюджеты внутригородских муниципальных образований городов федерального значения Москвы и Санкт-Петербурга от государственной корпорации –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</si>
  <si>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Средства федерального бюджета, передаваемые бюджету Пенсионного фонда Российской Федерации на финансирование затрат на оплату услуг органов (организаций), с которыми Пенсионным фондом Российской Федерации заключены соглашения о взаимном удостоверении подписей, по приему и передаче в электронной форме в Пенсионный фонд Российской Федерации заявлений застрахованных лиц о добровольном вступлении в правоотношения по обязательному пенсионному страхованию в целях уплаты дополнительных страховых взносов на накопительную часть трудовой пенсии и копий платежных документов, подтверждающих уплату дополнительных страховых взносов на накопительную часть трудовой пенсии</t>
  </si>
  <si>
    <t>000  1  16  23060  06  0000  140</t>
  </si>
  <si>
    <t>000  2  02  03097  00  0000  151</t>
  </si>
  <si>
    <t>000  2  04  05000  12  0000  180</t>
  </si>
  <si>
    <t>000  2  02  09074  05  0000  151</t>
  </si>
  <si>
    <t>000  1  11  09025  10  0000  120</t>
  </si>
  <si>
    <t>000  1  11  05026  05  0000  120</t>
  </si>
  <si>
    <t>000  1  13  01530  12  0000  130</t>
  </si>
  <si>
    <t>Субсидии бюджетам на закупку автобусов и техники для жилищно-коммунального хозяйства, работающих на газомоторном топливе</t>
  </si>
  <si>
    <t>Средства федерального бюджета, передаваемые бюджету Пенсионного фонда Российской Федерации</t>
  </si>
  <si>
    <t>000  2  18  05010  05  0000  151</t>
  </si>
  <si>
    <t>Невыясненные поступления, зачисляемые в бюджеты внутригородских районов</t>
  </si>
  <si>
    <t>Средства от распоряжения и реализации конфискованного и иного имущества, обращенного в доходы городских округов с внутригородским делением (в части реализации материальных запасов по указанному имуществу)</t>
  </si>
  <si>
    <t>Субсидии бюджетам внутригородских муниципальных образований городов федерального значения Москвы и Санкт-Петербурга на обеспечение мероприятий по капитальному ремонту многоквартирных домов за счет средств бюджетов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</si>
  <si>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Фонда социального страхования Российской Федерации</t>
  </si>
  <si>
    <t>Субвенции бюджетам муниципальных образований на закладку и уход за многолетними насаждениями</t>
  </si>
  <si>
    <t>Субвенции бюджетам муниципальных образований на возмещение части затрат на раскорчевку выбывших из эксплуатации старых садов и рекультивацию раскорчеванных площадей</t>
  </si>
  <si>
    <t>000  2  04  05099  12  0000  180</t>
  </si>
  <si>
    <t>Межбюджетные трансферты, передаваемые бюджетам внутригородских районов на выплату региональной доплаты к пенсии</t>
  </si>
  <si>
    <t>Платежи при пользовании недрами</t>
  </si>
  <si>
    <t>Прочие доходы от оказания платных услуг (работ) получателями средств бюджетов субъектов Российской Федерации</t>
  </si>
  <si>
    <t>000  1  10  11320  01  0000  180</t>
  </si>
  <si>
    <t>Денежные взыскания (штрафы) за нарушение законодательства о налогах и сборах</t>
  </si>
  <si>
    <t>Субвенции бюджетам муниципальных образований на возмещение части затрат по наращиванию маточного поголовья овец и коз</t>
  </si>
  <si>
    <t>000  2  02  02083  02  0000  151</t>
  </si>
  <si>
    <t>Целевые отчисления от всероссийских государственных лотерей в поддержку организации и проведения XXII Олимпийских зимних игр и XI Паралимпийских зимних игр 2014 года в г. Сочи</t>
  </si>
  <si>
    <t>000  1  18  05200  05  0000  151</t>
  </si>
  <si>
    <t>000  1  14  03050  10  0000  440</t>
  </si>
  <si>
    <t>000  1  06  06042  04  0000  110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</si>
  <si>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</si>
  <si>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000  1  11  09014  11  0000  120</t>
  </si>
  <si>
    <t>Земельный налог с физических лиц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</si>
  <si>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</si>
  <si>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с внутригородским делением</t>
  </si>
  <si>
    <t>000  1  16  35020  04  0000  140</t>
  </si>
  <si>
    <t>000  1  01  01014  02  0000  110</t>
  </si>
  <si>
    <t>000  2  02  03073  04  0000  151</t>
  </si>
  <si>
    <t>000  1  17  14010  03  0000  180</t>
  </si>
  <si>
    <t>000  2  02  04060  10  0000  151</t>
  </si>
  <si>
    <t>Земельный налог (по обязательствам, возникшим до 1 января 2006 года), мобилизуемый на территориях городских округов с внутригородским делением</t>
  </si>
  <si>
    <t>Субвенции бюджетам внутригородских районов на реализацию полномочий Российской Федерации по осуществлению социальных выплат безработным гражданам</t>
  </si>
  <si>
    <t>000  2  02  03069  05  0000  151</t>
  </si>
  <si>
    <t>000  2  02  02080  00  0000  151</t>
  </si>
  <si>
    <t>000  1  10  11270  01  0000  180</t>
  </si>
  <si>
    <t>000  1  11  02061  07  0000  120</t>
  </si>
  <si>
    <t>Субвенции бюджетам городских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</si>
  <si>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Субсидии бюджетам внутригородских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</si>
  <si>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000  1  09  07053  05  0000  110</t>
  </si>
  <si>
    <t>000  1  14  06033  13  0000  430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</si>
  <si>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</si>
  <si>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000  2  02  03020  12  0000  151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</si>
  <si>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Российской Федерации)</t>
  </si>
  <si>
    <t>000  2  04  05000  13  0000  180</t>
  </si>
  <si>
    <t>000  1  12  04021  01  0000  120</t>
  </si>
  <si>
    <t>000  1  11  05026  04  0000  120</t>
  </si>
  <si>
    <t>Безвозмездные поступления от нерезидентов в бюджеты поселений</t>
  </si>
  <si>
    <t>Субсидия бюджетам внутригородских муниципальных образований городов федерального значения на финансовое обеспечение отдельных полномочий</t>
  </si>
  <si>
    <t>Плата за перевод лесных земель в нелесные и перевод земель лесного фонда в земли иных категорий (по обязательствам, возникшим до 1 января 2007 года)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</si>
  <si>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</si>
  <si>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000  1  16  30010  01  0000  140</t>
  </si>
  <si>
    <t>Таможенные пошлины</t>
  </si>
  <si>
    <t>000  1  08  07380  01  0000  110</t>
  </si>
  <si>
    <t>Субсидии бюджетам внутригородских районов на создание технопарков</t>
  </si>
  <si>
    <t>000  2  02  04092  12  0000  151</t>
  </si>
  <si>
    <t>000  2  02  03106  11  0000  151</t>
  </si>
  <si>
    <t>000  2  02  01999  03  0000  151</t>
  </si>
  <si>
    <t>000  2  02  02072  02  0000  151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</si>
  <si>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бюджетов территориальных фондов обязательного медицинского страхования</t>
  </si>
  <si>
    <t>Субвенции бюджетам сельских поселений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</si>
  <si>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000  2  04  06000  06  0000  180</t>
  </si>
  <si>
    <t>000  2  02  02073  12  0000  151</t>
  </si>
  <si>
    <t>Средства федерального бюджета, передаваемые бюджету Пенсионного фонда Российской Федерации на осуществление выплаты пенсии некоторым категориям граждан Российской Федерации</t>
  </si>
  <si>
    <t>000  2  19  02000  02  0000  151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</si>
  <si>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административно-территориальных образований, обслуживаемых федеральными государственными бюджетными учреждениями здравоохранения, находящимися в ведении Федерального медико-биологического агентства</t>
  </si>
  <si>
    <t>Предоставление государственными (муниципальными) организациями грантов для получателей средств бюджета Пенсионного фонда Российской Федерации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</si>
  <si>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</si>
  <si>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000  1  16  46000  02  0000  140</t>
  </si>
  <si>
    <t>Субсидии    бюджетам    субъектов    Российской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совершенствование оказания медицинской помощи больным с сосудистыми заболеваниями</t>
  </si>
  <si>
    <t>Субсидии бюджетам городских округов с внутригородским делением на реализацию федеральных целевых программ</t>
  </si>
  <si>
    <t>Средства от распоряжения и реализации конфискованного и иного имущества, обращенного в доход Российской Федерации (в части реализации основных средств по указанному имуществу)</t>
  </si>
  <si>
    <t>000  1  08  07082  01  0000  110</t>
  </si>
  <si>
    <t>000  2  02  04071  04  0000  151</t>
  </si>
  <si>
    <t>000  2  02  03062  10  0000  151</t>
  </si>
  <si>
    <t>Межбюджетные трансферты, передаваемые бюджетам муниципальных районов в целях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</si>
  <si>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Акцизы на прямогонный бензин, производимый на территории Российской Федерации</t>
  </si>
  <si>
    <t>000  2  02  03090  00  0000  151</t>
  </si>
  <si>
    <t>000  2  02  02079  05  0000  151</t>
  </si>
  <si>
    <t>000  2  02  01010  01  0000  151</t>
  </si>
  <si>
    <t>000  1  09  04010  02  0000  110</t>
  </si>
  <si>
    <t>Прочие неналоговые доходы бюджетов субъектов Российской Федерации</t>
  </si>
  <si>
    <t>000  2  02  03097  13  0000  151</t>
  </si>
  <si>
    <t>Субвенции бюджетам городских округов на развитие семейных животноводческих ферм</t>
  </si>
  <si>
    <t>000  2  03  08000  08  0000  180</t>
  </si>
  <si>
    <t>000  2  02  03110  04  0000  151</t>
  </si>
  <si>
    <t>Государственная пошлина за выдачу уполномоченным федеральным органом исполнительной власти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</si>
  <si>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Доходы от реализации иного имущества, находящегося в муниципальной собственности внутригородских муниципальных образований городов федерального значения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</si>
  <si>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000  1  16  23081  08  0000  140</t>
  </si>
  <si>
    <t>000  2  02  02153  12  0000  151</t>
  </si>
  <si>
    <t>Межбюджетные трансферты, передаваемые бюджетам городских округов в целях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</si>
  <si>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000  2  02  04050  12  0000  151</t>
  </si>
  <si>
    <t>000  1  11  02085  10  0000  120</t>
  </si>
  <si>
    <t>Межбюджетные трансферты, передаваемые бюджетам городских округов на содержание членов Совета Федерации и их помощников</t>
  </si>
  <si>
    <t>Налог на рекламу, мобилизуемый на территориях внутригородских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</si>
  <si>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бюджета Федерального фонда обязательного медицинского страхования)</t>
  </si>
  <si>
    <t>000  2  02  04012  04  0000  151</t>
  </si>
  <si>
    <t>000  1  11  08040  04  0000  120</t>
  </si>
  <si>
    <t>000  1  11  03050  05  0000  120</t>
  </si>
  <si>
    <t>000  2  02  03001  10  0000  151</t>
  </si>
  <si>
    <t>000  1  14  02014  01  0000  410</t>
  </si>
  <si>
    <t>000  1  09  07021  11  0000  110</t>
  </si>
  <si>
    <t>000  1  08  07230  01  0000  110</t>
  </si>
  <si>
    <t>Субсидии бюджетам на реализацию мероприятий по подготовке и проведению чемпионата мира по футболу в 2018 году в Российской Федерации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</si>
  <si>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</si>
  <si>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городских поселений на осуществление полномочий по подготовке проведения статистических переписей</t>
  </si>
  <si>
    <t>Доходы от реализации имущества, находящегося в оперативном управлении учреждений, находящихся в ведении органов местного самоуправления внутригородских муниципальных образований городов федерального значения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</si>
  <si>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</si>
  <si>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000  2  04  06099  06  0000  180</t>
  </si>
  <si>
    <t>Субвенции бюджетам поселений на обеспечение жильем граждан, уволенных с военной службы (службы), и приравненных к ним лиц</t>
  </si>
  <si>
    <t>Плата за использование лесов, расположенных на землях лесного фонда</t>
  </si>
  <si>
    <t>000  2  02  03004  04  0000  151</t>
  </si>
  <si>
    <t>Доходы от продажи земельных участков, находящихся в собственности субъектов Российской Федерации, находящихся в пользовании бюджетных и автономных учреждений</t>
  </si>
  <si>
    <t>Денежные взыскания (штрафы) за нарушение законодательства о рекламе</t>
  </si>
  <si>
    <t>Денежные взыскания (штрафы) за правонарушения в области дорожного движения</t>
  </si>
  <si>
    <t>000  2  02  02081  10  0000  151</t>
  </si>
  <si>
    <t>000  1  16  32000  06  0000  140</t>
  </si>
  <si>
    <t>Субсидии бюджетам субъектов Российской Федерации на оздоровление детей</t>
  </si>
  <si>
    <t>АДМИНИСТРАТИВНЫЕ ПЛАТЕЖИ И СБОРЫ</t>
  </si>
  <si>
    <t>Прочие безвозмездные поступления от бюджетов городских округов</t>
  </si>
  <si>
    <t>000  2  02  04066  13  0000  151</t>
  </si>
  <si>
    <t>000  2  02  03011  00  0000  151</t>
  </si>
  <si>
    <t>Денежные взыскания (штрафы) за нарушение бюджетного законодательства (в части бюджетов поселений)</t>
  </si>
  <si>
    <t>000  2  02  03126  05  0000  151</t>
  </si>
  <si>
    <t>000  2  03  01010  01  0000  180</t>
  </si>
  <si>
    <t>000  1  14  06032  11  0000  430</t>
  </si>
  <si>
    <t>000  2  05  00000  01  0000  152</t>
  </si>
  <si>
    <t>000  2  02  04028  05  0000  151</t>
  </si>
  <si>
    <t>Субсидии бюджетам городских округов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</si>
  <si>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000  2  02  03047  04  0000  151</t>
  </si>
  <si>
    <t>000  2  07  01020  01  0000  180</t>
  </si>
  <si>
    <t>000  1  15  03020  02  0000  140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</si>
  <si>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поселений</t>
  </si>
  <si>
    <t>Субвенции бюджетам городских округов на возмещение части затрат на приобретение элитных семян</t>
  </si>
  <si>
    <t>Субвенции бюджетам поселений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</si>
  <si>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Субвенции бюджетам городских округов на оздоровление детей</t>
  </si>
  <si>
    <t>000  1  05  01022  01  0000  110</t>
  </si>
  <si>
    <t>000  2  02  02046  02  0000  151</t>
  </si>
  <si>
    <t>000  1  03  02041  01  0000  110</t>
  </si>
  <si>
    <t>000  1  12  01020  01  0000  120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</si>
  <si>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</si>
  <si>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000  1  16  26000  01  0000  140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</si>
  <si>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</si>
  <si>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Доходы от реализации продуктов утилизации вооружения и военной техники в рамках федеральной целевой программы "Промышленная утилизация вооружения и военной техники (2005-2010 годы)" (в части реализации материальных запасов по указанному имуществу)</t>
  </si>
  <si>
    <t>000  1  08  04010  01  0000  110</t>
  </si>
  <si>
    <t>Субвенции бюджетам городских округов на поддержку экономически значимых региональных программ в области животноводства</t>
  </si>
  <si>
    <t>000  1  14  02058  10  0000  410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</si>
  <si>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</si>
  <si>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на поддержку экономически значимых региональных программ</t>
  </si>
  <si>
    <t>Субсидии бюджетам для обеспечения земельных участков коммунальной инфраструктурой в целях жилищного строительства</t>
  </si>
  <si>
    <t>000  2  02  03096  11  0000  151</t>
  </si>
  <si>
    <t>Субвенции бюджетам городских поселений на поддержку экономически значимых региональных программ в области растениеводства</t>
  </si>
  <si>
    <t>Прочие безвозмездные поступления в бюджеты субъектов Российской Федерации</t>
  </si>
  <si>
    <t>Доходы от эксплуатации и использования имущества автомобильных дорог, находящихся в федеральной собственности</t>
  </si>
  <si>
    <t>Доходы от реализации иного имущества, находящегося в собственности внутригородских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</si>
  <si>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Курортный сбор, мобилизуемый на территориях городских округов с внутригородским делением</t>
  </si>
  <si>
    <t>000  1  13  02020  01  0000  130</t>
  </si>
  <si>
    <t>000  1  11  02000  00  0000  120</t>
  </si>
  <si>
    <t>Платежи за добычу общераспространенных полезных ископаемых, мобилизуемые на территориях муниципальных районов</t>
  </si>
  <si>
    <t>000  2  02  03012  03  0000  151</t>
  </si>
  <si>
    <t>Дотации бюджетам субъектов Российской Федерации и муниципальных образований</t>
  </si>
  <si>
    <t>000  2  02  03076  04  0000  151</t>
  </si>
  <si>
    <t>Доходы от эксплуатации и использования имущества автомобильных дорог, находящихся в собственности внутригородских районов</t>
  </si>
  <si>
    <t>000  1  03  02300  01  0000  110</t>
  </si>
  <si>
    <t>000  2  07  01011  01  0000  180</t>
  </si>
  <si>
    <t>000  2  02  04999  13  0000  151</t>
  </si>
  <si>
    <t>000  2  02  02085  00  0000  151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</si>
  <si>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внутригородских муниципальных образований городов федерального значения Москвы и Санкт-Петербурга (за исключением земельных участков муниципальных бюджетных и автономных учреждений)</t>
  </si>
  <si>
    <t>000  2  02  02208  02  0000  151</t>
  </si>
  <si>
    <t>000  2  02  02073  11  0000  151</t>
  </si>
  <si>
    <t>Прочие безвозмездные поступления в бюджеты субъектов Российской Федерации от бюджетов городских поселений</t>
  </si>
  <si>
    <t>000  1  16  30016  01  0000  140</t>
  </si>
  <si>
    <t>000  2  02  04089  00  0000  151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</si>
  <si>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</si>
  <si>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000  2  02  04039  12  0000  151</t>
  </si>
  <si>
    <t>Прочие субвенции бюджетам внутригородских районов</t>
  </si>
  <si>
    <t>000  2  02  03049  12  0000  151</t>
  </si>
  <si>
    <t>Субвенции бюджетам внутригородских муниципальных образований городов федерального значения Москвы и Санкт-Петербурга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</si>
  <si>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Субсидии бюджету Республики Хакасия на реконструкцию автомобильной дороги Саяногорск - Майнская ГЭС - Черемушки и искусственных сооружений на ней</t>
  </si>
  <si>
    <t>000  2  02  04067  05  0000  151</t>
  </si>
  <si>
    <t>Субвенции бюджетам городских округов с внутригородским делением на поддержку развития консультационной помощи сельхозтоваропроизводителям</t>
  </si>
  <si>
    <t>000  2  02  02100  02  0000  151</t>
  </si>
  <si>
    <t>Страховые взносы</t>
  </si>
  <si>
    <t>000  2  02  03053  13  0000  151</t>
  </si>
  <si>
    <t>Субвенции бюджетам городских поселений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</si>
  <si>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внутригородских районов (по обязательствам, возникшим до 1 января 2008 года)</t>
  </si>
  <si>
    <t>000  1  08  05000  01  0000  110</t>
  </si>
  <si>
    <t>000  2  02  04069  04  0000  151</t>
  </si>
  <si>
    <t>000  1  02  02100  08  0000  160</t>
  </si>
  <si>
    <t>Переплата по налогам, сборам и иным обязательным платежам, установленным в Республике Крым, образовавшаяся в переходный период</t>
  </si>
  <si>
    <t>000  1  16  90010  01  0000  140</t>
  </si>
  <si>
    <t>000  1  14  02010  01  0000  440</t>
  </si>
  <si>
    <t>000  2  18  05020  11  0000  151</t>
  </si>
  <si>
    <t>Межбюджетные трансферты, передаваемые бюджетам субъектов Российской Федерации на реализацию соглашений с международными финансовыми организациями</t>
  </si>
  <si>
    <t>000  2  02  03120  03  0000  151</t>
  </si>
  <si>
    <t>000  2  02  02235  02  0000  151</t>
  </si>
  <si>
    <t>Прочие безвозмездные поступления в бюджеты городских округов с внутригородским делением от бюджетов городских поселений</t>
  </si>
  <si>
    <t>000  2  02  09044  11  0000  151</t>
  </si>
  <si>
    <t>000  1  16  02030  02  0000  140</t>
  </si>
  <si>
    <t>Плата за предоставление информации, содержащейся в Едином государственном реестре налогоплательщиков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</si>
  <si>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 с внутригородским делением</t>
  </si>
  <si>
    <t>000  1  16  09000  01  0000  140</t>
  </si>
  <si>
    <t>Субсидии бюджетам городских поселений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</si>
  <si>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000  2  02  02219  11  0000  151</t>
  </si>
  <si>
    <t>Субсидии бюджетам поселений на капитальный ремонт и ремонт автомобильных дорог общего пользования административных центров субъектов Российской Федерации</t>
  </si>
  <si>
    <t>Межбюджетные трансферты, передаваемые бюджетам поселений  на государственную поддержку лучших работников муниципальных учреждений культуры, находящихся на территориях сельских поселений</t>
  </si>
  <si>
    <t>000  1  17  10010  01  0000  180</t>
  </si>
  <si>
    <t>000  2  02  02119  02  0000  151</t>
  </si>
  <si>
    <t>000  2  02  03077  10  0000  151</t>
  </si>
  <si>
    <t>000  2  02  09040  00  0000  151</t>
  </si>
  <si>
    <t>000  2  04  01030  01  0000  180</t>
  </si>
  <si>
    <t>000  2  02  03124  12  0000  151</t>
  </si>
  <si>
    <t>Прочие безвозмездные поступления от негосударственных организаций в федеральный бюджет</t>
  </si>
  <si>
    <t>000  2  02  02089  05  0005  151</t>
  </si>
  <si>
    <t>Доходы от реализации иного имущества, находящегося в федеральной собственности (за исключением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материальных запасов по указанному имуществу</t>
  </si>
  <si>
    <t>Прочие безвозмездные поступления в бюджеты сельских поселений от бюджетов городских округов с внутригородским делением</t>
  </si>
  <si>
    <t>000  2  02  02100  00  0000  151</t>
  </si>
  <si>
    <t>Прочие доходы бюджета Федерального фонда обязательного медицинского страхования от оказания платных услуг (работ)</t>
  </si>
  <si>
    <t>Водный налог</t>
  </si>
  <si>
    <t>000  1  15  04000  01  0000  140</t>
  </si>
  <si>
    <t>Прочие безвозмездные поступления в Федеральный фонд обязательного медицинского страхования от бюджетов поселений</t>
  </si>
  <si>
    <t>000  2  02  03022  12  0000  151</t>
  </si>
  <si>
    <t>Акцизы на этиловый спирт из пищевого сырья (дистилляты винный, виноградный, плодовый, коньячный, кальвадосный, висковый), производимый на территории Российской Федерации</t>
  </si>
  <si>
    <t>Субсидии бюджетам внутригородских районов на реализацию программы энергосбережения и повышения энергетической эффективности на период до 2020 года</t>
  </si>
  <si>
    <t>000  2  02  09096  06  0000  151</t>
  </si>
  <si>
    <t>Доходы от реализации имущества, находящегося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</si>
  <si>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Прочие субсидии бюджетам внутригородских муниципальных образований городов федерального значения Москвы и Санкт-Петербурга</t>
  </si>
  <si>
    <t>000  2  18  05030  12  0000  180</t>
  </si>
  <si>
    <t>000  2  02  03092  00  0000  151</t>
  </si>
  <si>
    <t>Денежные взыскания (штрафы) за нарушение законодательства Российской Федерации о рынке ценных бумаг</t>
  </si>
  <si>
    <t>000  2  02  09071  05  0000  151</t>
  </si>
  <si>
    <t>Недоимка, пени и штрафы по взносам в Пенсионный фонд Российской Федерации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</si>
  <si>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</si>
  <si>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000  2  02  03112  04  0000  151</t>
  </si>
  <si>
    <t>000  2  02  03108  05  0000  151</t>
  </si>
  <si>
    <t>Доходы от размещения временно свободных средств бюджетов поселений</t>
  </si>
  <si>
    <t>000  2  02  03095  13  0000  151</t>
  </si>
  <si>
    <t>Налог на добычу полезных ископаемых в виде природных алмазов</t>
  </si>
  <si>
    <t>Транспортный налог</t>
  </si>
  <si>
    <t>Безвозмездные поступления в бюджеты городских округов с внутригородским делением от государственной корпорации - 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</si>
  <si>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000  1  17  05040  12  0000  180</t>
  </si>
  <si>
    <t>Субсидии бюджетам городских округов на реализацию программ повышения эффективности бюджетных расходов</t>
  </si>
  <si>
    <t>000  1  04  02110  01  0000  110</t>
  </si>
  <si>
    <t>000  2  02  04052  12  0000  151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</si>
  <si>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 и административные правонарушения в области защиты Государственной границы Российской Федерации</t>
  </si>
  <si>
    <t>000  2  02  03124  13  0000  151</t>
  </si>
  <si>
    <t>Акцизы на пиво, производимое на территории Российской Федерации</t>
  </si>
  <si>
    <t>Денежные взыскания (штрафы) за нарушение лесного законодательства на лесных участках, находящихся в собственности внутригородских районов</t>
  </si>
  <si>
    <t>Поступления от денежных пожертвований, предоставляемых нерезидентами получателям средств бюджета Федерального фонда обязательного медицинского страхования</t>
  </si>
  <si>
    <t>Налог на операции с ценными бумагами</t>
  </si>
  <si>
    <t>000  2  02  03002  10  0000  151</t>
  </si>
  <si>
    <t>Прочие местные налоги и сборы</t>
  </si>
  <si>
    <t>000  2  01  02020  02  0000  180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</si>
  <si>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</si>
  <si>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000  1  14  02017  01  0000  410</t>
  </si>
  <si>
    <t>000  2  02  04011  04  0000  151</t>
  </si>
  <si>
    <t>Сбор за использование наименований "Россия", "Российская Федерация" и образованных на их основе слов и словосочетаний</t>
  </si>
  <si>
    <t>Поступления от денежных пожертвований, предоставляемых негосударственными организациями получателям средств  бюджетов городских поселений</t>
  </si>
  <si>
    <t>Субвенции бюджетам городских округов на выполнение передаваемых полномочий субъектов Российской Федерации</t>
  </si>
  <si>
    <t>Земельный налог с физических лиц, обладающих земельным участком, расположенным в границах внутригородских районов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</si>
  <si>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</si>
  <si>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000  2  02  02019  05  0000  151</t>
  </si>
  <si>
    <t>000  2  02  03109  11  0000  151</t>
  </si>
  <si>
    <t>000  1  13  02994  12  0000  130</t>
  </si>
  <si>
    <t>000  2  02  03113  10  0000  151</t>
  </si>
  <si>
    <t>000  2  02  02003  04  0000  151</t>
  </si>
  <si>
    <t>Средства пенсионных накоплений, поступившие от негосударственных пенсионных фондов в бюджет Пенсионного фонда Российской Федерации для перечисления их в управляющие компании или государственную управляющую компанию</t>
  </si>
  <si>
    <t>000  1  14  02042  11  0000  440</t>
  </si>
  <si>
    <t>Государственная пошлина за совершение уполномоченным органом действий, связанных с государственной регистрацией выпусков (дополнительных выпусков) эмиссионных ценных бумаг</t>
  </si>
  <si>
    <t>000  2  02  09072  06  0000  151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</si>
  <si>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</si>
  <si>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Плата за использование лесов, расположенных на землях лесного фонда,  в части минимального размера арендной платы</t>
  </si>
  <si>
    <t>Субсидии бюджетам городских округов с внутригородским делением на развитие семейных животноводческих ферм</t>
  </si>
  <si>
    <t>000  1  16  32000  09  0000  140</t>
  </si>
  <si>
    <t>Субвенции бюджетам городских поселений на поддержку начинающих фермеров</t>
  </si>
  <si>
    <t>000  1  14  02017  01  0000  440</t>
  </si>
  <si>
    <t>000  2  18  02050  02  0000  151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</si>
  <si>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</si>
  <si>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000  1  11  05022  02  0000  120</t>
  </si>
  <si>
    <t>000  1  16  08010  01  0000  140</t>
  </si>
  <si>
    <t>000  1  11  09045  10  0000  120</t>
  </si>
  <si>
    <t>000  2  02  09014  05  0000  151</t>
  </si>
  <si>
    <t>000  2  02  03114  10  0000  151</t>
  </si>
  <si>
    <t>000  1  16  03000  00  0000  140</t>
  </si>
  <si>
    <t>Межбюджетные трансферты, передаваемые бюджетам субъектов Российской Федерации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</si>
  <si>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Доходы от оказания информационно-консультационных услуг федеральными государственными органами, федеральными казенными учреждениями</t>
  </si>
  <si>
    <t>Доходы от продажи квартир</t>
  </si>
  <si>
    <t>Межбюджетные трансферты, передаваемые бюджетам сельских поселений на оказание государственной поддержки (грантов) театрам и музыкальным организациям, находящимся в ведении муниципальных образований, для реализации творческих проектов</t>
  </si>
  <si>
    <t>000  2  02  02087  05  0000  151</t>
  </si>
  <si>
    <t>Государственная пошлина за выдачу исполнительными органами государственной власти субъектов Российской Федерации, уполномоченными  в области контроля (надзора), свидетельств об аккредитации в целях признания компетентности организации в соответствующей сфере науки, техники и хозяйственной деятельности  для участия в проведении  мероприятий по контролю</t>
  </si>
  <si>
    <t>000  1  08  07030  01  0000  110</t>
  </si>
  <si>
    <t>000  1  16  25020  01  0000  140</t>
  </si>
  <si>
    <t>Субсидии бюджетам городских округов с внутригородским делением на мероприятия по обеспечению жильем иных категорий граждан на основании решений Правительства Российской Федерации</t>
  </si>
  <si>
    <t>Поступления от денежных пожертвований, предоставляемых государственными (муниципальными) организациями получателям средств бюджетов муниципальных районов</t>
  </si>
  <si>
    <t>000  2  02  03004  05  0000  151</t>
  </si>
  <si>
    <t>000  1  11  11020  01  0000  120</t>
  </si>
  <si>
    <t>000  2  02  04017  11  0000  151</t>
  </si>
  <si>
    <t>Межбюджетные трансферты, передаваемые бюджетам субъектов Российской Федерации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</t>
  </si>
  <si>
    <t>Средства, уплачиваемые импортерами таможенным органам за выдачу акцизных марок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</si>
  <si>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субъектов Российской Федерации</t>
  </si>
  <si>
    <t>Доходы от реализации недвижимого имущества бюджетных, автономных учреждений, находящегося в собственности внутригородских муниципальных образований городов федерального значения, в части реализации основных средств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</si>
  <si>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государственную поддержку (грант) больших, средних и малых городов - центров культуры и туризма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</si>
  <si>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внутригородских районов)</t>
  </si>
  <si>
    <t>000  2  02  03047  12  0000  151</t>
  </si>
  <si>
    <t>000  1  09  06040  02  0000  110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</si>
  <si>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</si>
  <si>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000  1  14  03010  01  0000  410</t>
  </si>
  <si>
    <t>Средства, передаваемые бюджету Фонда социального страхования Российской Федерации</t>
  </si>
  <si>
    <t>Поступления в федеральный бюджет (перечисления из федерального бюджета) по урегулированию расчетов между бюджетами бюджетной системы Российской Федерации по распределенным доходам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</si>
  <si>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 с внутригородским делением</t>
  </si>
  <si>
    <t>000  2  02  03095  00  0000  151</t>
  </si>
  <si>
    <t>000  2  03  05020  05  0000  180</t>
  </si>
  <si>
    <t>Межбюджетные трансферты, передаваемые бюджетам городских округов с внутригородским делением для компенсации дополнительных расходов, возникших в результате решений, принятых органами власти другого уровня</t>
  </si>
  <si>
    <t>Субсидии бюджетам внутригородских районов на реализацию мероприятий по подготовке и проведению чемпионата мира по футболу в 2018 году в Российской Федерации</t>
  </si>
  <si>
    <t>000  1  16  32000  07  0000  140</t>
  </si>
  <si>
    <t>000  2  02  02081  11  0000  151</t>
  </si>
  <si>
    <t>Субсидии бюджетам внутригородских  муниципальных образований городов федерального значения Москвы и Санкт-Петербурга на обеспечение мероприятий по капитальному ремонту  многоквартирных домов, и переселению граждан из аварийного жилищного фонда и модернизации систем коммунальной инфраструктуры за счет средств бюджетов</t>
  </si>
  <si>
    <t>Безвозмездные поступления от негосударственных организаций в бюджеты внутригородских районов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</si>
  <si>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</si>
  <si>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000  1  16  30018  01  0000  140</t>
  </si>
  <si>
    <t>000  2  02  02206  02  0000  151</t>
  </si>
  <si>
    <t>000  2  02  03113  03  0000  151</t>
  </si>
  <si>
    <t>000  1  18  05200  12  0000  151</t>
  </si>
  <si>
    <t>000  2  02  04007  02  0000  151</t>
  </si>
  <si>
    <t>000  2  02  03070  11  0000  151</t>
  </si>
  <si>
    <t>000  2  02  02104  02  0000  151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</si>
  <si>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</si>
  <si>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000  1  16  27000  01  0000  140</t>
  </si>
  <si>
    <t>000  1  16  25080  00  0000  140</t>
  </si>
  <si>
    <t>000  1  11  05074  11  0000  120</t>
  </si>
  <si>
    <t>000  1  03  02250  01  0000  110</t>
  </si>
  <si>
    <t>000  2  02  03126  04  0000  151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</si>
  <si>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</si>
  <si>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000  1  11  09013  03  0000  120</t>
  </si>
  <si>
    <t>Межбюджетные трансферты, передаваемые бюджетам городских округов,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</si>
  <si>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образований на поддержку экономически значимых региональных программ в области животноводства</t>
  </si>
  <si>
    <t>Платежи за добычу общераспространенных полезных ископаемых, мобилизуемые на территориях внутригородских муниципальных образований городов федерального значения Москвы и Санкт-Петербурга</t>
  </si>
  <si>
    <t>Прочие межбюджетные трансферты, передаваемые бюджету Федерального фонда обязательного медицинского страхования</t>
  </si>
  <si>
    <t>Субсидии бюджетам субъектов Российской Федерации на поддержку завоза семян для выращивания кормовых культур в районах Крайнего Севера и приравненных к ним местностях, включая производство продукции растениеводства на низкопродуктивных пашнях</t>
  </si>
  <si>
    <t>Прочие безвозмездные поступления в бюджеты закрытых административно-территориальных образований от организаций и (или)объектов для дополнительного финансирования программ в области экологии и здравоохранения</t>
  </si>
  <si>
    <t>000  2  03  02099  02  0000  180</t>
  </si>
  <si>
    <t>Транспортный налог с физических лиц</t>
  </si>
  <si>
    <t>000  1  07  01010  01  0000  110</t>
  </si>
  <si>
    <t>000  2  02  03025  12  0000  151</t>
  </si>
  <si>
    <t>Прочие доходы от компенсации затрат бюджета Пенсионного фонда Российской Федерации</t>
  </si>
  <si>
    <t>Денежные взыскания (штрафы) за нарушение условий договоров (соглашений) о предоставлении бюджетных кредитов за счет средств бюджетов городских поселений</t>
  </si>
  <si>
    <t>000  1  12  04010  00  0000  120</t>
  </si>
  <si>
    <t>000  1  14  07020  04  0000  410</t>
  </si>
  <si>
    <t>000  1  16  21080  08  0000  140</t>
  </si>
  <si>
    <t>Доходы от оказания медицинских услуг, предоставляемых получателями средств федерального бюджета застрахованным лицам в системе обязательного медицинского страхования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</si>
  <si>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территориального фонда обязательного медицинского страхования</t>
  </si>
  <si>
    <t>Доходы федерального бюджета от возврата бюджетными учреждениями остатков субсидий прошлых лет</t>
  </si>
  <si>
    <t>Субвенции бюджетам муниципальных образований на поддержку племенного животноводства</t>
  </si>
  <si>
    <t>Поступление сумм в возмещение ущерба Фонду социального страхования Российской Федерации, причиненного в результате предоставления работодателями недостоверных сведений, содержащихся в документах, выдаваемых ими застрахованным лицам и необходимых для назначения, исчисления и выплаты пособий по временной нетрудоспособности, по беременности и родам, ежемесячного пособия по уходу за ребенком</t>
  </si>
  <si>
    <t>000  1  09  03061  01  0000  110</t>
  </si>
  <si>
    <t>000  2  02  03091  03  0000  151</t>
  </si>
  <si>
    <t>000  2  02  04028  04  0000  151</t>
  </si>
  <si>
    <t>000  2  03  03010  03  0000  180</t>
  </si>
  <si>
    <t>Межбюджетные трансферты, передаваемые бюджетам городских округов с внутригородским делением на выплату стипендий 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</si>
  <si>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</si>
  <si>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000  2  02  02155  02  0000  151</t>
  </si>
  <si>
    <t>000  2  02  03021  11  0000  151</t>
  </si>
  <si>
    <t>000  2  02  04056  02  0000  151</t>
  </si>
  <si>
    <t>Доходы, взимаемые в возмещение фактических расходов, связанных с консульскими действиями</t>
  </si>
  <si>
    <t>Перечисления нефтегазовых доходов</t>
  </si>
  <si>
    <t>000  2  02  03042  05  0000  151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</si>
  <si>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</si>
  <si>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000  2  01  06000  06  0000  180</t>
  </si>
  <si>
    <t>Межбюджетные трансферты, передаваемые бюджетам городских округов с внутригородским делением на реализацию мероприятий по подготовке и проведению чемпионата мира по футболу 2018 года в Российской Федерации, связанных с проектно-изыскательскими работами в целях строительства или реконструкции стадионов</t>
  </si>
  <si>
    <t>Субсидии бюджетам городских округов на проведение капитального ремонта многоквартирных домов</t>
  </si>
  <si>
    <t>Ввозные таможенные пошлины (иные пошлины, налоги и сборы, имеющие эквивалентное действие), уплаченные на территории Российской Федерации, подлежащие распределению в бюджет Республики Казахстан</t>
  </si>
  <si>
    <t>000  2  02  04999  01  0000  151</t>
  </si>
  <si>
    <t>000  2  02  02085  12  0000  151</t>
  </si>
  <si>
    <t>000  1  16  18000  00  0000  140</t>
  </si>
  <si>
    <t>000  2  02  09095  13  0000  151</t>
  </si>
  <si>
    <t>000  2  18  05000  11  0000  180</t>
  </si>
  <si>
    <t>000  2  02  02088  03  0005  151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</si>
  <si>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</si>
  <si>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Возврат распределенных в консолидированные бюджеты субъектов Российской Федерации сумм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</t>
  </si>
  <si>
    <t>Доходы от эксплуатации и использования имущества автомобильных дорог, находящихся в собственности городских поселений</t>
  </si>
  <si>
    <t>Безвозмездные поступления в бюджеты городских поселений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</si>
  <si>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Доходы от реализации имущества, находящегося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</si>
  <si>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</si>
  <si>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Земельный налог (по обязательствам, возникшим до 1 января 2006 года), мобилизуемый на территориях городских поселений</t>
  </si>
  <si>
    <t>Прочие безвозмездные поступления в федеральный бюджет от бюджетов городских округов с внутригородским делением</t>
  </si>
  <si>
    <t>000  1  14  02030  03  0000  410</t>
  </si>
  <si>
    <t>Субсидии бюджетам  городских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</si>
  <si>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000  2  02  02012  02  0000  151</t>
  </si>
  <si>
    <t>000  1  11  05034  04  0000  120</t>
  </si>
  <si>
    <t>Доходы от реализации имущества, находящегося в собственности внутригородских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</si>
  <si>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Безвозмездные поступления от государственных (муниципальных) организаций в бюджеты субъектов Российской Федерации</t>
  </si>
  <si>
    <t>Субвенции бюджетам городских округовна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</si>
  <si>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000  2  02  02008  03  0000  151</t>
  </si>
  <si>
    <t>Субсидии бюджетам субъектов Российской Федерации на мероприятия по развитию службы крови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</si>
  <si>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</si>
  <si>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000  1  10  11160  01  0000  180</t>
  </si>
  <si>
    <t>Субвенции бюджетам муниципальных районов на поддержку экономически значимых региональных программ по развитию мясного скотоводства</t>
  </si>
  <si>
    <t>000  1  16  23091  09  0000  140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</si>
  <si>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</si>
  <si>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Страховые взносы по дополнительному тарифу за застрахованных лиц, занятых на соответствующих видах работ, указанных в подпунктах 1-18 пункта 1 статьи 27 Федерального закона «О трудовых пенсиях в Российской Федерации», зачисляемые в бюджет Пенсионного фонда Российской Федерации на выплату страховой части трудовой пенсии</t>
  </si>
  <si>
    <t>Субсидии бюджетам субъектов Российской Федерации на компенсацию части затрат на приобретение средств химизации</t>
  </si>
  <si>
    <t>000  2  02  03092  13  0000  151</t>
  </si>
  <si>
    <t>000  1  11  09044  04  0000  120</t>
  </si>
  <si>
    <t>000  1  09  90010  02  0000  110</t>
  </si>
  <si>
    <t>000  2  02  03115  04  0000  151</t>
  </si>
  <si>
    <t>Субсидии бюджетам муниципальных районов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</si>
  <si>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</si>
  <si>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000  2  02  03035  13  0000  151</t>
  </si>
  <si>
    <t>000  2  02  04042  00  0000  151</t>
  </si>
  <si>
    <t>Средства федерального бюджета, передаваемые бюджету Фонда социального страхования Российской Федерации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</si>
  <si>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 Российской Федерации</t>
  </si>
  <si>
    <t>000  1  18  02100  02  0000  151</t>
  </si>
  <si>
    <t>000  1  10  11250  01  0000  140</t>
  </si>
  <si>
    <t>Страховые взносы на обязательное медицинское страхование неработающего населения, зачисленные в бюджеты территориальных фондов обязательного медицинского страхования (за расчетные периоды, истекшие до 1 января 2012 года), перечисляемые в бюджет Федерального фонда обязательного медицинского страхования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</si>
  <si>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</si>
  <si>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000  2  02  04059  00  0000  151</t>
  </si>
  <si>
    <t>Субсидии бюджетам городских округов с внутригородским делением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</si>
  <si>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</si>
  <si>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000  2  02  02077  04  0000  151</t>
  </si>
  <si>
    <t>000  1  14  05020  01  0000  440</t>
  </si>
  <si>
    <t>000  1  11  05035  05  0000  120</t>
  </si>
  <si>
    <t>000  2  02  02009  02  0000  151</t>
  </si>
  <si>
    <t>000  1  16  21070  07  0000  140</t>
  </si>
  <si>
    <t>000  1  03  02042  01  0000  110</t>
  </si>
  <si>
    <t>000  2  02  02021  05  0000  151</t>
  </si>
  <si>
    <t>000  2  02  02089  05  0004  151</t>
  </si>
  <si>
    <t>000  1  14  03050  13  0000  410</t>
  </si>
  <si>
    <t>000  1  09  07042  12  0000  110</t>
  </si>
  <si>
    <t>Безвозмездные поступления в бюджеты поселений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</si>
  <si>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</si>
  <si>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Субвенции бюджетам городских округов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</si>
  <si>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поселений, либо в связи с уклонением от заключения таких контрактов или иных договоров</t>
  </si>
  <si>
    <t>Субсидии бюджетам городских округов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</si>
  <si>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Сборы за выдачу лицензий органами местного самоуправления муниципальных районов</t>
  </si>
  <si>
    <t>Субсидии бюджетам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</si>
  <si>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Денежные взыскания (штрафы) за нарушение лесного законодательства на лесных участках, находящихся в собственности субъектов Российской Федерации</t>
  </si>
  <si>
    <t>Межбюджетные трансферты, передаваемые бюджетам субъектов Российской Федерации на осуществление внедрения стандартов медицинской помощи, повышения доступности амбулаторной помощи</t>
  </si>
  <si>
    <t>000  2  02  02089  11  0004  151</t>
  </si>
  <si>
    <t>Денежные взыскания (штрафы) за нарушение  законодательства Российской Федерации о рыболовстве и сохранении водных биологических ресурсов</t>
  </si>
  <si>
    <t>000  1  11  09047  07  0000  120</t>
  </si>
  <si>
    <t>000  2  02  02021  11  0000  151</t>
  </si>
  <si>
    <t>000  2  08  03000  03  0000  180</t>
  </si>
  <si>
    <t>000  2  02  04025  04  0000  151</t>
  </si>
  <si>
    <t>000  1  16  33050  05  0000  140</t>
  </si>
  <si>
    <t>000  2  03  05000  11  0000  180</t>
  </si>
  <si>
    <t>000  1  12  08000  01  0000  120</t>
  </si>
  <si>
    <t>Государственная пошлина за регистрацию декларации о соответствии требованиям средств связи и услуг связи</t>
  </si>
  <si>
    <t>000  1  09  03021  11  0000  110</t>
  </si>
  <si>
    <t>Субвенции бюджетам поселений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</si>
  <si>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000  1  14  02050  13  0000  440</t>
  </si>
  <si>
    <t>000  1  15  01000  01  0000  140</t>
  </si>
  <si>
    <t>000  2  02  02014  02  0000  151</t>
  </si>
  <si>
    <t>000  2  02  03099  00  0000  151</t>
  </si>
  <si>
    <t>000  2  02  02070  05  0000  151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</si>
  <si>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</si>
  <si>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000  1  03  02013  01  0000  110</t>
  </si>
  <si>
    <t>000  2  02  03103  05  0000  151</t>
  </si>
  <si>
    <t>000  2  02  02216  04  0000  151</t>
  </si>
  <si>
    <t>Государственная пошлина по делам, рассматриваемым Конституционным Судом Российской Федерации</t>
  </si>
  <si>
    <t>Субвенции бюджетам субъектов Российской Федерации на государственную регистрацию актов гражданского состояния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</si>
  <si>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</si>
  <si>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</si>
  <si>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000  2  01  09000  09  0000  180</t>
  </si>
  <si>
    <t>000  2  02  02009  10  0000  151</t>
  </si>
  <si>
    <t>000  2  02  03119  04  0000  151</t>
  </si>
  <si>
    <t>000  2  02  04059  12  0000  151</t>
  </si>
  <si>
    <t>Субсидии бюджетам на создание технопарков</t>
  </si>
  <si>
    <t>Субвенции бюджетам внутригородских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</si>
  <si>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</si>
  <si>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000  1  10  11020  01  0000  180</t>
  </si>
  <si>
    <t>000  2  02  02999  04  0000  151</t>
  </si>
  <si>
    <t>Субсидии бюджетам Республики Крым и города федерального значения Севастополя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</si>
  <si>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Плата за использование лесов, расположенных на землях иных категорий, находящихся в  собственности поселений, в части арендной платы</t>
  </si>
  <si>
    <t>000  2  02  03055  04  0000  151</t>
  </si>
  <si>
    <t>000  2  01  05000  05  0000  180</t>
  </si>
  <si>
    <t>Государственная пошлина за принятие предварительных решений по классификации товаров по единой Товарной номенклатуре внешнеэкономической деятельности Таможенного союза</t>
  </si>
  <si>
    <t>000  1  16  23021  02  0000  140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</si>
  <si>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</si>
  <si>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000  1  08  07172  01  0000  110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</si>
  <si>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</si>
  <si>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Межбюджетные трансферты бюджетам субъектов Российской Федерации на выплату единовременного денежного поощрения при награждении орденом "Родительская слава"</t>
  </si>
  <si>
    <t>000  2  03  05010  10  0000  180</t>
  </si>
  <si>
    <t>000  1  16  33040  04  0000  140</t>
  </si>
  <si>
    <t>000  1  12  03000  01  0000  120</t>
  </si>
  <si>
    <t>000  2  02  03122  02  0000  151</t>
  </si>
  <si>
    <t>000  2  02  09109  09  0000  151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</si>
  <si>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осуществление внедрения стандартов медицинской помощи, повышения доступности амбулаторной помощи</t>
  </si>
  <si>
    <t>000  1  13  01130  01  0000  130</t>
  </si>
  <si>
    <t>000  2  02  02132  10  0000  151</t>
  </si>
  <si>
    <t>000  2  02  03022  04  0000  151</t>
  </si>
  <si>
    <t>Безвозмездные поступления от негосударственных организаций в бюджет Федерального фонда обязательного медицинского страхования</t>
  </si>
  <si>
    <t>Средства, получаемые от передачи имущества, находящегося в собственности городских округов с внутригородским делением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</si>
  <si>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000  2  02  04052  04  0000  151</t>
  </si>
  <si>
    <t>000  2  02  03041  10  0000  151</t>
  </si>
  <si>
    <t>000  1  17  05040  04  0000  180</t>
  </si>
  <si>
    <t>Перечисления из бюджетов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</si>
  <si>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000  2  02  03095  05  0000  151</t>
  </si>
  <si>
    <t>Поступления от денежных пожертвований, предоставляемых государственными (муниципальными) организациями получателям средств бюджетов поселений</t>
  </si>
  <si>
    <t>000  1  13  02995  10  0000  130</t>
  </si>
  <si>
    <t>Субвенции бюджетам сельских поселений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</si>
  <si>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внутригородских муниципальных образований городов федерального значения Москвы и Санкт-Петербурга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</si>
  <si>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000  2  02  04092  00  0000  151</t>
  </si>
  <si>
    <t>000  2  02  03106  03  0000  151</t>
  </si>
  <si>
    <t>000  2  02  02213  02  0000  151</t>
  </si>
  <si>
    <t>Субвенции бюджетам внутригородских районов на поддержку северного оленеводства и табунного коневодства</t>
  </si>
  <si>
    <t>000  2  02  03108  13  0000  151</t>
  </si>
  <si>
    <t>000  1  08  07270  01  0000  110</t>
  </si>
  <si>
    <t>000  2  02  03112  12  0000  151</t>
  </si>
  <si>
    <t>Доходы, получаемые в виде арендной платы за земельные участки, расположенные в полосе отвода автомобильных дорог общего пользования</t>
  </si>
  <si>
    <t>000  1  16  20040  09  0000  140</t>
  </si>
  <si>
    <t>Субвенции бюджетам городских округов с внутригородским делением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</si>
  <si>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000  2  02  02159  00  0000  151</t>
  </si>
  <si>
    <t>Субвенции бюджетам муниципальных районов на поддержку экономически значимых региональных программ в области растениеводства</t>
  </si>
  <si>
    <t>000  2  04  05010  12  0000  180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</si>
  <si>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</si>
  <si>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от эксплуатации и использования имущества автомобильных дорог, находящихся в собственности поселений</t>
  </si>
  <si>
    <t>Лицензионный сбор за право торговли спиртными напитками</t>
  </si>
  <si>
    <t>000  1  11  09035  10  0000  120</t>
  </si>
  <si>
    <t>000  2  02  02088  04  0006  151</t>
  </si>
  <si>
    <t>000  2  18  05000  05  0000  151</t>
  </si>
  <si>
    <t>000  2  07  04010  04  0000  180</t>
  </si>
  <si>
    <t>Акцизы на спиртосодержащую продукцию, ввозимую на территорию Российской Федерации</t>
  </si>
  <si>
    <t>Прочие безвозмездные поступления в бюджет Пенсионного фонда Российской Федерации от бюджета Фонда социального страхования Российской Федерации</t>
  </si>
  <si>
    <t>000  2  02  04061  05  0000  151</t>
  </si>
  <si>
    <t>000  1  17  06000  00  0000  180</t>
  </si>
  <si>
    <t>000  2  02  02106  02  0000  151</t>
  </si>
  <si>
    <t>000  1  14  03040  11  0000  410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</si>
  <si>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</si>
  <si>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000  2  02  02204  10  0000  151</t>
  </si>
  <si>
    <t>000  2  02  03111  11  0000  151</t>
  </si>
  <si>
    <t>000  2  02  02065  02  0000  151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</si>
  <si>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</si>
  <si>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Субсидии бюджетам поселений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</si>
  <si>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Субвенции бюджетам муниципальных образований на возмещение части затрат на приобретение семян с учетом доставки в районы Крайнего Севера и приравненные к ним местности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</si>
  <si>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 (за расчетные периоды с 2002 года по 2009 год включительно)</t>
  </si>
  <si>
    <t>000  2  01  05010  13  0000  180</t>
  </si>
  <si>
    <t>000  2  02  03045  12  0000  151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</si>
  <si>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</si>
  <si>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000  1  09  06042  02  0000  110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</si>
  <si>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</si>
  <si>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Денежные взыскания (штрафы) за нарушения правил перевозок пассажиров и багажа легковым такси</t>
  </si>
  <si>
    <t>Субвенции бюджетам внутригородских муниципальных образований городов федерального значения Москвы и Санкт-Петербурга на поддержку племенного животноводства</t>
  </si>
  <si>
    <t>Субсидии бюджетам субъектов Российской Федерации на подготовку и реализацию Программы общественно значимых мероприятий в период организации XXII Олимпийских зимних игр и XI Паралимпийских зимних игр 2014 года</t>
  </si>
  <si>
    <t>000  2  01  06060  06  0000  180</t>
  </si>
  <si>
    <t>000  1  14  02053  13  0000  410</t>
  </si>
  <si>
    <t>Перечисления из федерального бюджета (в федеральный бюджет)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</si>
  <si>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000  2  02  04028  00  0000  151</t>
  </si>
  <si>
    <t>000  1  16  18050  10  0000  140</t>
  </si>
  <si>
    <t>000  1  14  01040  12  0000  410</t>
  </si>
  <si>
    <t>000  2  18  03000  03  0000  180</t>
  </si>
  <si>
    <t>Денежные взыскания за счет обеспечения уплаты таможенных пошлин, налогов, предоставленного таможенным органам Республики Беларусь при перевозке товаров в соответствии с таможенной процедурой таможенного транзита по таможенной территории Таможенного союза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</si>
  <si>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</si>
  <si>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Межбюджетные трансферты, передаваемые бюджетам внутригородских районов на финансовое обеспечение дорожной деятельности в отношении автомобильных дорог общего пользования местного значения</t>
  </si>
  <si>
    <t>000  1  11  04000  00  0000  120</t>
  </si>
  <si>
    <t>000  2  02  05125  06  0000  151</t>
  </si>
  <si>
    <t>Субвенции бюджетам внутригородских районов на возмещение гражданам, ведущим личное 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 2012 годах на срок до 8 лет</t>
  </si>
  <si>
    <t>000  2  02  02136  12  0000  151</t>
  </si>
  <si>
    <t>000  2  02  03111  03  0000  151</t>
  </si>
  <si>
    <t>000  2  02  02204  02  0000  151</t>
  </si>
  <si>
    <t>000  1  11  09024  04  0000  120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</si>
  <si>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</si>
  <si>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000  1  11  05027  11  0000  120</t>
  </si>
  <si>
    <t>Субвенции бюджетам городских округов с внутригородским делением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2012 году для разведения одомашненных видов и пород рыб</t>
  </si>
  <si>
    <t>000  2  02  02192  02  0000  151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</si>
  <si>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</si>
  <si>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000  2  02  04091  02  0000  151</t>
  </si>
  <si>
    <t>000  2  02  04011  00  0000  151</t>
  </si>
  <si>
    <t>Субвенции бюджетам внутригородских районов на производство продукции растениеводства на низкопродуктивной пашне в  районах Крайнего Севера и приравненных к ним местностях</t>
  </si>
  <si>
    <t>000  2  03  00000  00  0000  000</t>
  </si>
  <si>
    <t>000  1  16  03010  01  0000  140</t>
  </si>
  <si>
    <t>000  2  02  02070  02  0000  151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</si>
  <si>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федерального бюджета</t>
  </si>
  <si>
    <t>Предоставление государственными (муниципальными) организациями грантов для получателей средств бюджетов внутригородских муниципальных образований городов федерального значения Москвы и Санкт-Петербурга</t>
  </si>
  <si>
    <t>Субвенции бюджетам внутригородских муниципальных образований городов федерального значения Москвы и Санкт-Петербурга на государственную регистрацию актов гражданского состояния</t>
  </si>
  <si>
    <t>000  2  02  04090  12  0000  151</t>
  </si>
  <si>
    <t>Поступления от денежных пожертвований, предоставляемых нерезидентами получателям средств бюджетов поселений</t>
  </si>
  <si>
    <t>Субсидии бюджетам внутригородских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 - Фонда содействия реформированию жилищно-коммунального хозяйства</t>
  </si>
  <si>
    <t>Субвенции бюджетам городских поселений на выполнение передаваемых полномочий субъектов Российской Федерации</t>
  </si>
  <si>
    <t>Государственная пошлина за выдачу уполномоченным федеральным органом исполнительной власти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федеральный бюджет</t>
  </si>
  <si>
    <t>Субсидии бюджетам субъектов Российской Федерации на реализацию мероприятий по развитию и поддержке субъектов малого и среднего предпринимательства, осуществляющих инновационную деятельность</t>
  </si>
  <si>
    <t>000  1  14  02040  11  0000  440</t>
  </si>
  <si>
    <t>000  1  14  04040  04  0000  420</t>
  </si>
  <si>
    <t>000  2  18  03020  03  0000  151</t>
  </si>
  <si>
    <t>000  1  14  02080  08  0000  410</t>
  </si>
  <si>
    <t>000  2  02  04054  02  0000  151</t>
  </si>
  <si>
    <t>000  2  02  02133  05  0000  151</t>
  </si>
  <si>
    <t>Денежные взыскания (штрафы) за нарушение водного законодательства</t>
  </si>
  <si>
    <t>000  1  03  02150  01  0000  110</t>
  </si>
  <si>
    <t>Субвенции бюджетам городских округов с внутригородским делением на компенсацию части затрат на приобретение средств химизации</t>
  </si>
  <si>
    <t>Поступления от денежных пожертвований, предоставляемых нерезидентами получателям средств бюджетов субъектов Российской Федерации</t>
  </si>
  <si>
    <t>000  2  02  03039  10  0000  151</t>
  </si>
  <si>
    <t>000  1  01  02030  01  0000  110</t>
  </si>
  <si>
    <t>Субсидии бюджетам поселений на реализацию мероприятий по подготовке и проведению чемпионата мира по футболу в 2018 году в Российской Федерации</t>
  </si>
  <si>
    <t>000  2  02  03040  05  0000  151</t>
  </si>
  <si>
    <t>000  2  02  02150  11  0000  151</t>
  </si>
  <si>
    <t>Межбюджетные трансферты, передаваемые бюджетам городских округов на премирование победителей Всероссийского конкурса на звание "Самый благоустроенный город России"</t>
  </si>
  <si>
    <t>Доходы от продажи земельных участков, которые расположены в границах городских округов с внутригородским делением,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</si>
  <si>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Поступления от денежных пожертвований, предоставляемых государственными (муниципальными) организациями получателям средств бюджета Федерального фонда обязательного медицинского страхования</t>
  </si>
  <si>
    <t>000  2  02  03100  04  0000  151</t>
  </si>
  <si>
    <t>Субсидии бюджетам субъектов Российской Федерации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</si>
  <si>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000  2  02  02215  05  0000  151</t>
  </si>
  <si>
    <t>000  2  03  08010  08  0000  180</t>
  </si>
  <si>
    <t>Средства территориальных фондов обязательного медицинского страхования, предоставляемые получателям средств федерального бюджета на осуществление внедрения стандартов медицинской помощи, повышения доступности амбулаторной помощи</t>
  </si>
  <si>
    <t>000  2  02  02073  04  0000  151</t>
  </si>
  <si>
    <t>Межбюджетные трансферты, передаваемые бюджетам муниципальных районов на содержание членов Совета Федерации и их помощников</t>
  </si>
  <si>
    <t>Средства пенсионных накоплений, перечисленных негосударственными пенсионными фондами в бюджет Пенсионного фонда Российской Федерации в связи с проведением в отношении негосударственных пенсионных фондов процедур, влекущих обязанность передачи средств пенсионных накоплений бюджету Пенсионного фонда Российской Федерации</t>
  </si>
  <si>
    <t>000  2  02  03039  03  0000  151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</si>
  <si>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</si>
  <si>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000  2  02  04053  02  0000  151</t>
  </si>
  <si>
    <t>000  2  02  03024  11  0000  151</t>
  </si>
  <si>
    <t>Субвенции бюджетам поселений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</si>
  <si>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000  2  02  02150  02  0000  151</t>
  </si>
  <si>
    <t>000  2  02  02003  00  0000  151</t>
  </si>
  <si>
    <t>000  1  02  02030  06  0000  160</t>
  </si>
  <si>
    <t>000  2  02  03094  03  0000  151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</si>
  <si>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</si>
  <si>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Денежные взыскания (штрафы) за нарушение порядка работы с денежной наличностью, порядка ведения кассовых операций, а также нарушение требований об использовании специальных банковских счетов</t>
  </si>
  <si>
    <t>Субвенции бюджетам городских округов с внутригородским делением на государственную поддержку внедрения комплексных мер модернизации образования</t>
  </si>
  <si>
    <t>Субвенции бюджетам внутригородских муниципальных образований городов федерального значения Москвы и Санкт-Петербурга на выполнение передаваемых полномочий субъектов Российской Федерации</t>
  </si>
  <si>
    <t>Субсидии бюджетам субъектов Российской Федерации на поддержку элитного семеноводства</t>
  </si>
  <si>
    <t>Плата за пользование водными объектами</t>
  </si>
  <si>
    <t>000  1  16  46000  10  0000  140</t>
  </si>
  <si>
    <t>Субсидии бюджетам субъектов Российской Федерации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</si>
  <si>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Средства федерального бюджета, передаваемые бюджету Пенсионного фонда Российской Федерации на выплату пенсий по государственному пенсионному обеспечению, доплат к пенсиям, дополнительного материального обеспечения, пособий и компенсаций</t>
  </si>
  <si>
    <t>000  2  02  03020  00  0000  151</t>
  </si>
  <si>
    <t>000  2  02  02153  00  0000  151</t>
  </si>
  <si>
    <t>000  2  02  04050  00  0000  151</t>
  </si>
  <si>
    <t>000  2  02  03027  13  0000  151</t>
  </si>
  <si>
    <t>Лицензионный сбор за право торговли спиртными напитками, мобилизуемый на территориях внутригородских районов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</si>
  <si>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</si>
  <si>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000  1  18  06000  06  0000  180</t>
  </si>
  <si>
    <t>000  2  02  03047  05  0000  151</t>
  </si>
  <si>
    <t>000  1  10  05000  01  0000  180</t>
  </si>
  <si>
    <t>Субвенции бюджетам внутригородских муниципальных образований городов федерального значения Москвы и Санкт-Петербурга на составление (изменение) списков кандидатов в присяжные заседатели федеральных судов общей юрисдикции в Российской Федерации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</si>
  <si>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поселений</t>
  </si>
  <si>
    <t>Доходы от сдачи в аренду имущества, находящегося в оперативном управлении органов управления городских округов с внутригородским делением и созданных ими учреждений (за исключением имущества муниципальных бюджетных и автономных учреждений)</t>
  </si>
  <si>
    <t>Предоставление нерезидентами грантов для получателей средств бюджета Пенсионного фонда Российской Федерации</t>
  </si>
  <si>
    <t>000  2  02  03094  10  0000  151</t>
  </si>
  <si>
    <t>000  2  02  02019  12  0000  151</t>
  </si>
  <si>
    <t>000  2  04  05030  11  0000  180</t>
  </si>
  <si>
    <t>Средства федерального бюджета, передаваемые бюджету Пенсионного фонда Российской Федерации на компенсацию выпадающих доходов бюджета Пенсионного фонда Российской Федерации в связи с установлением пониженных тарифов страховых взносов на обязательное пенсионное страхование</t>
  </si>
  <si>
    <t>Субсидии бюджетам субъектов Российской Федерации на поддержку племенного крупного рогатого скота мясного направления</t>
  </si>
  <si>
    <t>000  1  11  09015  13  0000  120</t>
  </si>
  <si>
    <t>Задолженность по налогам, сборам и иным обязательным платежам, образовавшаяся у налогоплательщиков после даты перерегистрации в соответствии с законодательством Российской Федерации, зачисляемая в бюджет Республики Крым</t>
  </si>
  <si>
    <t>Субвенции бюджетам городских поселений на обеспечение жильем отдельных категорий граждан, установленных Федеральными законами от 12 января 1995 года № 5-ФЗ "О  ветеранах" и от 24 ноября 1995 года № 181-ФЗ "О социальной защите инвалидов в Российской Федерации"</t>
  </si>
  <si>
    <t>000  2  03  02060  02  0000  180</t>
  </si>
  <si>
    <t>Субвенции бюджетам муниципальных районов на возмещение части затрат на приобретение элитных семян</t>
  </si>
  <si>
    <t>000  1  13  02068  08  0000  130</t>
  </si>
  <si>
    <t>000  1  12  02010  01  0000  120</t>
  </si>
  <si>
    <t>000  1  11  05093  13  0000  120</t>
  </si>
  <si>
    <t>000  1  09  10010  06  0000  160</t>
  </si>
  <si>
    <t>000  1  04  02090  01  0000  110</t>
  </si>
  <si>
    <t>000  2  02  03046  11  0000  151</t>
  </si>
  <si>
    <t>000  2  02  02132  02  0000  151</t>
  </si>
  <si>
    <t>Субсидии бюджетам городских округов на закупку автобусов и техники для жилищно-коммунального хозяйства, работающих на газомоторном топливе</t>
  </si>
  <si>
    <t>000  2  02  09071  01  0000  151</t>
  </si>
  <si>
    <t>000  2  02  03115  13  0000  151</t>
  </si>
  <si>
    <t>Налог на рекламу, мобилизуемый на территориях городских округов</t>
  </si>
  <si>
    <t>000  2  02  03092  04  0000  151</t>
  </si>
  <si>
    <t>Административные сборы</t>
  </si>
  <si>
    <t>000  1  13  01180  01  0000  130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</si>
  <si>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</si>
  <si>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внутригородских районов</t>
  </si>
  <si>
    <t>000  2  03  05020  12  0000  180</t>
  </si>
  <si>
    <t>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</t>
  </si>
  <si>
    <t>000  2  02  03112  00  0000  151</t>
  </si>
  <si>
    <t>Субвенции бюджетам городских округов на реализацию перспективных  инновационных проектов в агропромышленном комплексе</t>
  </si>
  <si>
    <t>000  1  14  02022  02  0000  440</t>
  </si>
  <si>
    <t>000  1  11  05024  12  0000  120</t>
  </si>
  <si>
    <t>000  2  02  03025  05  0000  151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</si>
  <si>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внутригородских районов (за исключением земельных участков муниципальных бюджетных и автономных учреждений)</t>
  </si>
  <si>
    <t>000  1  14  02018  01  0000  410</t>
  </si>
  <si>
    <t>000  2  02  02080  12  0000  151</t>
  </si>
  <si>
    <t>Прочие безвозмездные поступления от бюджетов городских округов с внутригородским делением</t>
  </si>
  <si>
    <t>Субсидии бюджетам на закупку автотранспортных средств и коммунальной техники</t>
  </si>
  <si>
    <t>Прочие безвозмездные поступления в Пенсионный фонд Российской Федерации от федерального бюджета</t>
  </si>
  <si>
    <t>000  2  02  04067  11  0000  151</t>
  </si>
  <si>
    <t>000  2  02  02088  03  0001  151</t>
  </si>
  <si>
    <t>Субвенции бюджетам городских округов с внутригородским делением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</si>
  <si>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000  2  18  04000  04  0000  151</t>
  </si>
  <si>
    <t>000  1  16  25050  01  0000  140</t>
  </si>
  <si>
    <t>000  1  08  07040  01  0000  110</t>
  </si>
  <si>
    <t>Субвенции бюджетам городских поселений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 2012 годах на срок до 8 лет</t>
  </si>
  <si>
    <t>Доходы от сдачи в аренду имущества, составляющего казну внутригородских районов (за исключением земельных участков)</t>
  </si>
  <si>
    <t>Субвенции бюджетам поселений на возмещение части затрат по наращиванию маточного поголовья овец и коз</t>
  </si>
  <si>
    <t>000  2  02  04012  10  0000  151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</si>
  <si>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реализацию дополнительных мероприятий в сфере занятости населения</t>
  </si>
  <si>
    <t>000  2  02  03001  04  0000  151</t>
  </si>
  <si>
    <t>000  1  06  01020  12  0000  110</t>
  </si>
  <si>
    <t>000  2  02  09086  06  0000  151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</si>
  <si>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</si>
  <si>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000  2  02  03999  00  0000  151</t>
  </si>
  <si>
    <t>000  2  02  03078  11  0000  151</t>
  </si>
  <si>
    <t>Межбюджетные трансферты, передаваемые бюджетам городских округов с внутригородским делением на реализацию мероприятий по профилактике ВИЧ-инфекции и гепатитов В и С</t>
  </si>
  <si>
    <t>000  2  08  05000  05  0000  180</t>
  </si>
  <si>
    <t>Субсидии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</t>
  </si>
  <si>
    <t>000  2  02  03028  02  0000  151</t>
  </si>
  <si>
    <t>000  2  18  01010  01  0000  180</t>
  </si>
  <si>
    <t>000  1  14  03050  10  0000  410</t>
  </si>
  <si>
    <t>000  1  09  07042  11  0000  110</t>
  </si>
  <si>
    <t>000  1  08  07262  01  0000  110</t>
  </si>
  <si>
    <t>000  2  02  03100  12  0000  151</t>
  </si>
  <si>
    <t>Безвозмездные поступления от государственных (муниципальных) организаций в бюджеты городских поселений</t>
  </si>
  <si>
    <t>Налог на имущество организаций по имуществу, входящему в Единую систему газоснабжения</t>
  </si>
  <si>
    <t>000  1  11  02032  11  0000  120</t>
  </si>
  <si>
    <t>000  1  14  02043  12  0000  440</t>
  </si>
  <si>
    <t>000  2  02  09073  05  0000  151</t>
  </si>
  <si>
    <t>000  1  08  08000  01  0000  110</t>
  </si>
  <si>
    <t>000  1  16  21000  00  0000  140</t>
  </si>
  <si>
    <t>000  1  17  00000  00  0000  000</t>
  </si>
  <si>
    <t>Безвозмездные поступления в бюджеты городских округов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</si>
  <si>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000  1  16  42012  01  0000  140</t>
  </si>
  <si>
    <t>000  1  14  06041  01  0000  430</t>
  </si>
  <si>
    <t>Доходы от продажи нематериальных активов, находящихся в собственности городских округов</t>
  </si>
  <si>
    <t>Доходы от реализации продуктов утилизации кораблей (в части реализации основных средств по указанному имуществу)</t>
  </si>
  <si>
    <t>Прочие безвозмездные поступления от нерезидентов в бюджет Фонда социального страхования Российской Федерации</t>
  </si>
  <si>
    <t>000  2  19  06032  07  0000  151</t>
  </si>
  <si>
    <t>Межбюджетные трансферты, передаваемые бюджетам поселений на реализацию дополнительных мероприятий в сфере занятости населения</t>
  </si>
  <si>
    <t>000  1  16  18040  11  0000  140</t>
  </si>
  <si>
    <t>000  1  14  01050  13  0000  410</t>
  </si>
  <si>
    <t>000  1  11  04010  01  0000  120</t>
  </si>
  <si>
    <t>Плата за использование лесов, расположенных на землях иных категорий, находящихся в  собственности поселений, в части платы по договору купли-продажи лесных насаждений</t>
  </si>
  <si>
    <t>000  2  02  04025  13  0000  151</t>
  </si>
  <si>
    <t>Субсидии бюджетам поселений на поддержку региональных проектов в сфере информационных технологий</t>
  </si>
  <si>
    <t>Земельный налог с физических лиц, обладающих земельным участком,  расположенным в границах городских округов с внутригородским делением</t>
  </si>
  <si>
    <t>000  2  02  02190  02  0000  151</t>
  </si>
  <si>
    <t>Субсидии бюджетам поселений на реализацию программ повышения эффективности бюджетных расходов</t>
  </si>
  <si>
    <t>Субвенции бюджетам внутригородских муниципальных образований городов федерального значения Москвы и Санкт-Петербурга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</si>
  <si>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000  2  02  03026  00  0000  151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</si>
  <si>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</si>
  <si>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000  1  12  06010  01  0000  120</t>
  </si>
  <si>
    <t>Субвенции бюджетам городских округов с внутригородским делением на возмещение части затрат на раскорчевку выбывших из эксплуатации старых садов и рекультивацию раскорчеванных площадей</t>
  </si>
  <si>
    <t>Лесные подати в части минимальных ставок платы за древесину, отпускаемую на корню (по обязательствам, возникшим до 1 января 2005 года)</t>
  </si>
  <si>
    <t>000  1  09  08000  00  0000  140</t>
  </si>
  <si>
    <t>000  1  11  02084  11  0000  120</t>
  </si>
  <si>
    <t>000  2  02  03096  12  0000  151</t>
  </si>
  <si>
    <t>Ввозные таможенные пошлины (иные пошлины, налоги и сборы, имеющие эквивалентное действие), уплаченные на территории Республики Армения, подлежащие распределению в бюджет Российской Федерации</t>
  </si>
  <si>
    <t>000  1  16  14100  01  0000  140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</si>
  <si>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отдельных полномочий в области лесных отношений</t>
  </si>
  <si>
    <t>000  2  02  02204  04  0000  151</t>
  </si>
  <si>
    <t>000  2  02  03111  05  0000  151</t>
  </si>
  <si>
    <t>Денежные взыскания (штрафы) за нарушение законодательства Российской Федерации о недрах</t>
  </si>
  <si>
    <t>000  1  09  03090  01  0000  110</t>
  </si>
  <si>
    <t>000  1  16  02000  00  0000  140</t>
  </si>
  <si>
    <t>Проценты, уплачиваемые в случае нарушения сроков перечисления сумм ввозных таможенных пошлин</t>
  </si>
  <si>
    <t>Межбюджетные трансферты, передаваемые бюджетам муниципальных районов на государственную поддержку (грант) комплексного развития региональных и муниципальных учреждений культуры</t>
  </si>
  <si>
    <t>Прочие безвозмездные поступления в территориальные фонды обязательного медицинского страхования от бюджетов городских округов с внутригородским делением</t>
  </si>
  <si>
    <t>Субсидии бюджетам субъектов Российской Федерации на поддержку начинающих фермеров</t>
  </si>
  <si>
    <t>Субвенции бюджетам городских округов с внутригородским делением на государственную регистрацию актов гражданского состояния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</si>
  <si>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</si>
  <si>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</si>
  <si>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000  2  02  04011  13  0000  151</t>
  </si>
  <si>
    <t>Субсидии бюджетам поселений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</si>
  <si>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000  1  05  04020  02  0000  110</t>
  </si>
  <si>
    <t>000  2  01  05099  12  0000  180</t>
  </si>
  <si>
    <t>000  2  02  02041  11  0000  151</t>
  </si>
  <si>
    <t>Денежные взыскания (штрафы) за нарушение законодательства Российской Федерации об охране и использовании животного мира</t>
  </si>
  <si>
    <t>Наименование показателя</t>
  </si>
  <si>
    <t>Прочие безвозмездные поступления в бюджеты поселений от бюджетов городских округов</t>
  </si>
  <si>
    <t>000  1  09  04051  03  0000  110</t>
  </si>
  <si>
    <t>000  1  14  06042  02  0000  430</t>
  </si>
  <si>
    <t>000  1  09  03021  03  0000  110</t>
  </si>
  <si>
    <t>ДОХОДЫ ОТ ВНЕШНЕЭКОНОМИЧЕСКОЙ ДЕЯТЕЛЬНОСТИ</t>
  </si>
  <si>
    <t>Субвенции бюджетам поселений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</si>
  <si>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Государственная пошлина за выдачу разрешения на трансграничное перемещение опасных отходов</t>
  </si>
  <si>
    <t>000  2  02  03119  10  0000  151</t>
  </si>
  <si>
    <t>Прочие местные налоги и сборы, мобилизуемые на территориях муниципальных районов</t>
  </si>
  <si>
    <t>000  2  02  02077  02  0000  151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</si>
  <si>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</si>
  <si>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000  2  02  03103  11  0000  151</t>
  </si>
  <si>
    <t>Субвенции бюджетам городских поселений на обеспечение мер социальной поддержки реабилитированных лиц и лиц, признанных пострадавшими от политических репрессий</t>
  </si>
  <si>
    <t>000  2  02  02216  10  0000  151</t>
  </si>
  <si>
    <t>000  1  16  42020  02  0000  140</t>
  </si>
  <si>
    <t>000  1  03  02070  01  0000  110</t>
  </si>
  <si>
    <t>000  1  16  30015  01  0000  140</t>
  </si>
  <si>
    <t>Субвенции бюджетам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</si>
  <si>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000  2  02  02070  11  0000  151</t>
  </si>
  <si>
    <t>000  1  16  25073  04  0000  140</t>
  </si>
  <si>
    <t>Прочие безвозмездные поступления в Фонд социального страхования Российской Федерации от федерального бюджета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</si>
  <si>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</si>
  <si>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000  2  07  05000  10  0000  180</t>
  </si>
  <si>
    <t>000  2  02  09048  08  0000  151</t>
  </si>
  <si>
    <t>000  2  02  04014  10  0000  151</t>
  </si>
  <si>
    <t>000  2  02  03007  04  0000  151</t>
  </si>
  <si>
    <t>000  2  02  09054  13  0000  151</t>
  </si>
  <si>
    <t>000  2  02  02044  12  0000  151</t>
  </si>
  <si>
    <t>000  1  16  33080  08  0000  140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</si>
  <si>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</si>
  <si>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000  2  02  02139  12  0000  151</t>
  </si>
  <si>
    <t>000  1  14  02042  11  0000  410</t>
  </si>
  <si>
    <t>000  2  02  05811  09  0001  151</t>
  </si>
  <si>
    <t>Доходы от продажи земельных участков, находящихся в государственной и муниципальной собственности</t>
  </si>
  <si>
    <t>Межбюджетные трансферты, передаваемые бюджетам поселений на комплектование книжных фондов библиотек муниципальных образований</t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</si>
  <si>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 с внутригородским делением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</si>
  <si>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</si>
  <si>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000  1  16  23052  05  0000  140</t>
  </si>
  <si>
    <t>000  1  10  11090  01  0000  180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</si>
  <si>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</si>
  <si>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000  1  14  00000  00  0000  000</t>
  </si>
  <si>
    <t>000  1  11  02084  12  0000  120</t>
  </si>
  <si>
    <t>000  1  14  12000  01  0000  440</t>
  </si>
  <si>
    <t>Прочие безвозмездные поступления в бюджеты субъектов Российской Федерации от бюджетов муниципальных районов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</si>
  <si>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 на государственную поддержку лучших работников муниципальных учреждений культуры, находящихся на территориях сельских поселений</t>
  </si>
  <si>
    <t>000  1  16  35030  05  0000  140</t>
  </si>
  <si>
    <t>000  1  12  02000  00  0000  120</t>
  </si>
  <si>
    <t>000  1  14  03012  01  0000  440</t>
  </si>
  <si>
    <t>000  2  02  04034  00  0001  151</t>
  </si>
  <si>
    <t>000  2  08  05000  11  0000  180</t>
  </si>
  <si>
    <t>Субсидии бюджетам городских округов с внутригородским делением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</si>
  <si>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Межбюджетные трансферты, передаваемые бюджетам внутригородских муниципальных образований городов федерального значения на оказание государственной поддержки (грантов) театрам и музыкальным организациям, находящимся в ведении муниципальных образований, для реализации творческих проектов</t>
  </si>
  <si>
    <t>Проценты по государственным кредитам по соглашениям о Таможенном союзе между Российской Федерацией, Республикой Беларусь и Республикой Казахстан</t>
  </si>
  <si>
    <t>Субвенции бюджетам городских округов с внутригородским делением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</si>
  <si>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000  2  04  02030  02  0000  180</t>
  </si>
  <si>
    <t>Доходы от продажи квартир, находящихся в собственности субъектов Российской Федерации</t>
  </si>
  <si>
    <t>Субсидии бюджетам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</si>
  <si>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Плата, взимаемая при исполнении государственной функции, связанной с продлением действия российских виз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</si>
  <si>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</si>
  <si>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Денежные взыскания (штрафы) за нарушение законодательства Российской Федерации о товарных биржах и биржевой торговле</t>
  </si>
  <si>
    <t>Поступления в бюджеты субъектов Российской Федерации (перечисления из бюджетов субъектов Российской Федерации) по урегулированию расчетов между бюджетами бюджетной системы Российской Федерации по распределенным доходам</t>
  </si>
  <si>
    <t>000  2  02  04073  05  0000  151</t>
  </si>
  <si>
    <t>Плата за предоставление сведений, документов, содержащихся в государственных реестрах (регистрах)</t>
  </si>
  <si>
    <t>000  2  02  02114  02  0000  151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</si>
  <si>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</t>
  </si>
  <si>
    <t>000  2  02  02079  13  0000  151</t>
  </si>
  <si>
    <t>000  1  12  04042  11  0000  120</t>
  </si>
  <si>
    <t>000  2  02  04083  02  0000  151</t>
  </si>
  <si>
    <t>000  1  17  06030  08  0000  180</t>
  </si>
  <si>
    <t>000  2  02  02180  02  0000  151</t>
  </si>
  <si>
    <t>000  2  04  06010  06  0000  180</t>
  </si>
  <si>
    <t>000  2  02  09073  13  0000  151</t>
  </si>
  <si>
    <t>Субсидии бюджетам субъектов Российской Федерации на возмещение затрат на уплату процентов по кредитам, полученным юридическими лицами на реализацию инвестиционных проектов в сфере социального обслуживания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</si>
  <si>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с внутригородским делением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</si>
  <si>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Российской Федерации</t>
  </si>
  <si>
    <t>Субсидии бюджетам городских округов с внутригородским делением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</si>
  <si>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000  1  04  02100  01  0000  110</t>
  </si>
  <si>
    <t>000  2  02  02088  04  0002  151</t>
  </si>
  <si>
    <t>000  1  17  01030  03  0000  180</t>
  </si>
  <si>
    <t>Субсидии бюджетам городских округов с внутригородским делением на поддержку экономического и социального развития коренных малочисленных народов Севера, Сибири и Дальнего Востока</t>
  </si>
  <si>
    <t>Субсидии бюджетам городских округов на проведение ежегодного всемирного спортивно-делового форума "СпортАккорд" в г. Сочи</t>
  </si>
  <si>
    <t>Денежные взыскания (штрафы) за нарушение трудового законодательства</t>
  </si>
  <si>
    <t>000  1  13  01010  01  0000  130</t>
  </si>
  <si>
    <t>000  2  02  02217  05  0000  151</t>
  </si>
  <si>
    <t>Субвенции бюджетам муниципальных районов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</si>
  <si>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000  2  02  03102  04  0000  151</t>
  </si>
  <si>
    <t>Доходы бюджетов городских округов с внутригородским делением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</si>
  <si>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000  2  02  05999  00  0000  151</t>
  </si>
  <si>
    <t>000  2  02  03118  05  0000  151</t>
  </si>
  <si>
    <t>000  2  02  02008  11  0000  151</t>
  </si>
  <si>
    <t>Прочие безвозмездные поступления в бюджеты закрытых административно-территориальных образований от организаций и (или)объектов на социально-экономическое развитие соответствующей территории</t>
  </si>
  <si>
    <t>Субвенции бюджетам внутригородских муниципальных образований городов федерального значения Москвы и Санкт-Петербурга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</si>
  <si>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000  2  02  04029  10  0000  151</t>
  </si>
  <si>
    <t>000  1  11  07011  01  0000  120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</si>
  <si>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</si>
  <si>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000  2  02  09074  01  0000  151</t>
  </si>
  <si>
    <t>Исполнительский сбор</t>
  </si>
  <si>
    <t>000  2  02  02998  03  0000  151</t>
  </si>
  <si>
    <t>Доходы от оказания информационно-консультационных услуг органами местного самоуправления внутригородских муниципальных образований городов федерального значения Москвы и Санкт-Петербурга, казенными учреждениями внутригородских муниципальных образований городов федерального значения Москвы и Санкт-Петербурга</t>
  </si>
  <si>
    <t>000  2  02  03097  04  0000  151</t>
  </si>
  <si>
    <t>Доходы от оказания платных услуг (работ)</t>
  </si>
  <si>
    <t>000  2  02  03059  10  0000  151</t>
  </si>
  <si>
    <t>Субвенции бюджетам внутригородских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</si>
  <si>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000  2  02  02153  05  0000  151</t>
  </si>
  <si>
    <t>000  1  03  02130  01  0000  110</t>
  </si>
  <si>
    <t>Возврат остатков субсидий, субвенций и иных межбюджетных трансфертов, имеющих целевое назначение, прошлых лет из бюджетов внутригородских районов</t>
  </si>
  <si>
    <t>000  1  16  18030  03  0000  140</t>
  </si>
  <si>
    <t>000  2  02  03043  11  0000  151</t>
  </si>
  <si>
    <t>000  1  15  07020  01  0000  140</t>
  </si>
  <si>
    <t>000  1  11  11030  01  0000  120</t>
  </si>
  <si>
    <t>Субсидии бюджетам внутригородских муниципальных образований городов федерального значения Москвы и Санкт-Петербурга на поддержку начинающих фермеров</t>
  </si>
  <si>
    <t>Субсидии бюджетам внутригородских муниципальных образований городов федерального значения Москвы и Санкт-Петербурга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</si>
  <si>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000  2  02  03014  05  0000  151</t>
  </si>
  <si>
    <t>000  2  02  02104  11  0000  151</t>
  </si>
  <si>
    <t>000  1  16  02010  01  0000  140</t>
  </si>
  <si>
    <t>000  1  09  03080  00  0000  110</t>
  </si>
  <si>
    <t>000  2  02  04007  11  0000  151</t>
  </si>
  <si>
    <t>Земельный налог (по обязательствам, возникшим до 1 января 2006 года), мобилизуемый на межселенных территориях</t>
  </si>
  <si>
    <t>000  2  02  03070  02  0000  151</t>
  </si>
  <si>
    <t>000  8  50  00000  00  0000  000</t>
  </si>
  <si>
    <t>Предоставление государственными (муниципальными) организациями грантов для получателей средств бюджета Федерального фонда обязательного медицинского страхования</t>
  </si>
  <si>
    <t>000  1  16  21050  10  0000  140</t>
  </si>
  <si>
    <t>Ввозные таможенные пошлины (иные пошлины, налоги и сборы, имеющие эквивалентное действие), уплаченные на территории Российской Федерации, подлежащие распределению в бюджет Республики Армения, перечисление которых приостановлено</t>
  </si>
  <si>
    <t>Субвенции бюджетам внутригородских муниципальных образований городов федерального значения Москвы и Санкт-Петербурга на модернизацию региональных систем общего образования</t>
  </si>
  <si>
    <t>000  1  08  07020  01  0000  110</t>
  </si>
  <si>
    <t>000  2  02  03123  00  0000  151</t>
  </si>
  <si>
    <t>Субсидии бюджетам внутригородских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</si>
  <si>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000  1  16  25030  01  0000  140</t>
  </si>
  <si>
    <t>Средства от распоряжения и реализации конфискованного и иного имущества, обращенного в доходы внутригородских районов (в части реализации основных средств по указанному имуществу)</t>
  </si>
  <si>
    <t>000  2  02  02103  02  0000  151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</si>
  <si>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</si>
  <si>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Субсидии бюджетам поселений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</si>
  <si>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Субвенции бюджетам поселений на осуществление отдельных полномочий в области лесных отношений</t>
  </si>
  <si>
    <t>000  1  12  02012  01  0000  120</t>
  </si>
  <si>
    <t>000  2  02  04029  03  0000  151</t>
  </si>
  <si>
    <t>000  2  02  03090  04  0000  151</t>
  </si>
  <si>
    <t>Межбюджетные трансферты, передаваемые бюджетам муниципальных районов на реализацию природоохранных мероприятий</t>
  </si>
  <si>
    <t>Невыясненные поступления, зачисляемые в бюджеты поселений</t>
  </si>
  <si>
    <t>000  2  02  09073  01  0000  151</t>
  </si>
  <si>
    <t>Субсидии бюджетам внутригородских районов на реформирование муниципальных финансов</t>
  </si>
  <si>
    <t>000  1  11  05021  01  0000  120</t>
  </si>
  <si>
    <t>000  2  02  03117  13  0000  151</t>
  </si>
  <si>
    <t>Денежные взыскания (штрафы) за нарушение лесного законодательства на лесных участках, находящихся в собственности поселений</t>
  </si>
  <si>
    <t>000  2  02  03110  00  0000  151</t>
  </si>
  <si>
    <t>Субвенции бюджетам внутригородсктх муниципальных образований городов федерального значения Москвы и Санкт-Петербурга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</si>
  <si>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000  1  14  02020  02  0000  440</t>
  </si>
  <si>
    <t>000  2  18  05010  12  0000  151</t>
  </si>
  <si>
    <t>000  2  02  09074  12  0000  151</t>
  </si>
  <si>
    <t>Денежные взыскания (штрафы) за нарушение условий договоров (соглашений) о предоставлении бюджетных кредитов за счет средств федерального бюджета, за исключением бюджетных кредитов на пополнение остатков средств на счетах бюджетов субъектов Российской Федерации (местных бюджетов)</t>
  </si>
  <si>
    <t>000  2  02  09046  06  0000  151</t>
  </si>
  <si>
    <t>000  1  14  08000  01  0000  440</t>
  </si>
  <si>
    <t>Суммы по искам о возмещении вреда, причиненного окружающей среде, подлежащие зачислению в бюджеты субъектов Российской Федерации</t>
  </si>
  <si>
    <t>000  1  10  02000  01  0000  180</t>
  </si>
  <si>
    <t>000  2  02  04039  03  0000  151</t>
  </si>
  <si>
    <t>Прочие межбюджетные трансферты, передаваемые бюджетам городских округов</t>
  </si>
  <si>
    <t>Межбюджетные трансферты, передаваемые бюджетам городских округов с внутригородским делением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</si>
  <si>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000  1  12  02101  01  0000  120</t>
  </si>
  <si>
    <t>Доходы бюджетов муниципальных районов от возврата автономными учреждениями остатков субсидий прошлых лет</t>
  </si>
  <si>
    <t>Платежи за добычу общераспространенных полезных ископаемых, мобилизуемые на территориях городских округов</t>
  </si>
  <si>
    <t>000  2  02  09085  12  0000  151</t>
  </si>
  <si>
    <t>000  1  16  18010  01  0000  140</t>
  </si>
  <si>
    <t>000  1  07  02020  01  0000  110</t>
  </si>
  <si>
    <t>000  2  02  03018  11  0000  151</t>
  </si>
  <si>
    <t>Субвенции бюджетам поселений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2012 году для разведения одомашненных видов и пород рыб</t>
  </si>
  <si>
    <t>000  1  14  06021  01  0000  430</t>
  </si>
  <si>
    <t>000  2  02  09099  09  0000  151</t>
  </si>
  <si>
    <t>Средства самообложения граждан</t>
  </si>
  <si>
    <t>Субвенции бюджетам городских поселений на возмещение части затрат на закладку и уход за виноградниками</t>
  </si>
  <si>
    <t>000  2  18  05010  10  0000  180</t>
  </si>
  <si>
    <t>Прочие безвозмездные поступления в бюджеты городских округов с внутригородским делением от федерального бюджета</t>
  </si>
  <si>
    <t>Субсидии бюджетам поселений на государственную поддержку малого и среднего предпринимательства, включая крестьянские (фермерские) хозяйства</t>
  </si>
  <si>
    <t>000  1  16  42030  03  0000  140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</si>
  <si>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</si>
  <si>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</si>
  <si>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</si>
  <si>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территориальных фондов обязательного медицинского страхования)</t>
  </si>
  <si>
    <t>000  2  02  03096  10  0000  151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</si>
  <si>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</si>
  <si>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</si>
  <si>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000  1  11  02050  06  0000  120</t>
  </si>
  <si>
    <t>Субвенции бюджетам городских поселений на производство продукции растениеводства на низкопродуктивной пашне в  районах Крайнего Севера и приравненных к ним местностях</t>
  </si>
  <si>
    <t>Межбюджетные трансферты, передаваемые бюджетам городских поселений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</si>
  <si>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</si>
  <si>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Средства самообложения граждан, зачисляемые в бюджеты поселений</t>
  </si>
  <si>
    <t>000  2  02  05310  07  0000  151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</si>
  <si>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поселений</t>
  </si>
  <si>
    <t>Субвенции бюджетам на осуществление отдельных полномочий в области лесных отношений</t>
  </si>
  <si>
    <t>Межбюджетные трансферты, передаваемые бюджету Чеченской Республики на осуществление компенсационных выплат за утраченное жилье и имущество пострадавшим в результате разрешения кризиса в Чеченской Республике гражданам, постоянно проживающим на ее территории</t>
  </si>
  <si>
    <t>Возмещение потерь сельскохозяйственного производства, связанных с изъятием сельскохозяйственных угодий (по обязательствам, возникшим до 1 января 2008 года)</t>
  </si>
  <si>
    <t>Доходы от возмещения ущерба при возникновении страховых случаев, когда выгодоприобретателями выступают получатели средств бюджета Федерального фонда обязательного медицинского страхования</t>
  </si>
  <si>
    <t>000  1  14  02040  04  0000  410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</si>
  <si>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</si>
  <si>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000  2  02  04041  12  0000  151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</si>
  <si>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</si>
  <si>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с внутригородским делением на комплектование книжных фондов библиотек муниципальных образований</t>
  </si>
  <si>
    <t>Доходы от реализации имущества, находящегося в оперативном управлении учреждений, находящихся в ведении органов местного самоуправления внутригородских муниципальных образований городов федерального значения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</si>
  <si>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000  1  12  06000  00  0000  120</t>
  </si>
  <si>
    <t>Субсидии бюджетам поселений на организацию дистанционного обучения инвалидов</t>
  </si>
  <si>
    <t>Доходы, получаемые в виде арендной платы за земельные участки, расположенные в полосе отвода автомобильных дорог общего пользования регионального или межмуниципального значения, находящихся в собственности субъектов Российской Федерации</t>
  </si>
  <si>
    <t>Средства страховых медицинских организаций, поступившие в бюджеты внутригородских муниципальных образований городов федерального значения Москвы и Санкт-Петербурга на осуществление внедрения стандартов медицинской помощи, повышения доступности амбулаторной помощи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</si>
  <si>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</si>
  <si>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с внутригородским делением на поддержку экономически значимых региональных программ в области животноводства</t>
  </si>
  <si>
    <t>000  2  01  05099  05  0000  180</t>
  </si>
  <si>
    <t>Субвенции бюджетам городских округов с внутригородским делением Республики Крым на осуществление части полномочий Российской Федерации в области водных отношений</t>
  </si>
  <si>
    <t>000  2  02  04062  11  0000  151</t>
  </si>
  <si>
    <t>Поступление средств от юридических лиц, субъектов Российской Федерации, муниципальных образований в уплату процентов по кредитам, предоставленным Российской Федерацией за счет связанных кредитов иностранных государств, иностранных юридических лиц</t>
  </si>
  <si>
    <t>000  2  02  03015  02  0000  151</t>
  </si>
  <si>
    <t>Денежные взыскания (штрафы)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 федерального значения транспортными средствами, имеющими разрешенную максимальную массу свыше 12 тонн</t>
  </si>
  <si>
    <t>Поступления в бюджеты городских округов с внутригородским делением (перечисления из бюджетов городских округов с внутригородским делением) по урегулированию расчетов между бюджетами бюджетной системы Российской Федерации по распределенным доходам</t>
  </si>
  <si>
    <t>000  2  02  04065  02  0000  151</t>
  </si>
  <si>
    <t>000  2  02  03012  11  0000  151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</si>
  <si>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</si>
  <si>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000  2  02  02102  05  0000  151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</si>
  <si>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</si>
  <si>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 (за расчетные периоды с 2002 года по 2009 год включительно)</t>
  </si>
  <si>
    <t>Поступления  сумм в возмещение вреда, причиняемого автомобильным дорогам местного значения  транспортными средствами, осуществляющими перевозки тяжеловесных и  (или) крупногабаритных грузов, зачисляемые в бюджеты городских округов  с внутригородским делением</t>
  </si>
  <si>
    <t>Страховые взносы на обязательное пенсионное страхование в размере, определяемом исходя из стоимости страхового года, зачисляемые в Пенсионный фонд Российской Федерации на выплату накопительной части трудовой пенсии (за расчетные периоды, истекшие до 1 января 2013 года)</t>
  </si>
  <si>
    <t>000  1  16  37030  11  0000  140</t>
  </si>
  <si>
    <t>Страховые взносы на обязательное медицинское страхование неработающего населения, зачисляемые в бюджет Федерального фонда обязательного медицинского страхования</t>
  </si>
  <si>
    <t>Доходы от продажи земельных участков, находящихся в собственности внутригородских районов (за исключением земельных участков муниципальных бюджетных и автономных учреждений)</t>
  </si>
  <si>
    <t>000  2  02  04001  05  0000  151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</si>
  <si>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бюджета Пенсионного фонда Российской Федерации</t>
  </si>
  <si>
    <t>Государственная пошлина за выдачу органами местного самоуправления внутригородских муниципальных образований городов федерального значения Москвы и Санкт-Петербурга специальных разрешений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внутригородских муниципальных образований городов федерального значения Москвы и Санкт-Петербурга</t>
  </si>
  <si>
    <t>Субсидии бюджетам субъектов Российской Федерации на поддержку экономически значимых региональных программ в области растениеводства</t>
  </si>
  <si>
    <t>000  1  11  02210  06  0000  120</t>
  </si>
  <si>
    <t>000  2  02  09030  00  0000  151</t>
  </si>
  <si>
    <t>000  1  17  06011  06  0000  180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</si>
  <si>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бюджета Федерального фонда обязательного медицинского страхования</t>
  </si>
  <si>
    <t>Субвенции бюджетам городских поселений на возмещение части затрат по наращиванию  поголовья северных оленей, маралов и мясных табунных лошадей</t>
  </si>
  <si>
    <t>000  2  02  04070  03  0000  151</t>
  </si>
  <si>
    <t>Субвенции бюджетам городских поселений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</si>
  <si>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Доходы от использования федерального имущества, расположенного за пределами территории Российской Федерации, получаемые за рубежом</t>
  </si>
  <si>
    <t>000  2  02  03007  10  0000  151</t>
  </si>
  <si>
    <t>000  2  02  02169  02  0000  151</t>
  </si>
  <si>
    <t>000  2  08  09000  09  0000  180</t>
  </si>
  <si>
    <t>Доходы Пенсионного фонда Российской Федерации от инвестирования средств резерва по обязательному пенсионному страхованию</t>
  </si>
  <si>
    <t>Субвенции бюджетам поселений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</si>
  <si>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000  2  02  02215  04  0000  151</t>
  </si>
  <si>
    <t>000  2  02  03100  05  0000  151</t>
  </si>
  <si>
    <t>Субвенции бюджетам городских округов с внутригородским делением на осуществление первичного воинского учета на территориях, где отсутствуют военные комиссариаты</t>
  </si>
  <si>
    <t>000  1  09  05020  01  0000  110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</si>
  <si>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</si>
  <si>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</si>
  <si>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</si>
  <si>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000  2  02  02073  05  0000  151</t>
  </si>
  <si>
    <t>Доходы от реализации имущества, находящегося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</si>
  <si>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000  1  03  02010  01  0000  110</t>
  </si>
  <si>
    <t>Субвенции бюджетам городских округов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</si>
  <si>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000  2  02  02017  02  0000  151</t>
  </si>
  <si>
    <t>000  1  14  02053  13  0000  440</t>
  </si>
  <si>
    <t>000  1  16  21010  01  0000  140</t>
  </si>
  <si>
    <t>Распределенные ввозные таможенные пошлины (иные пошлины, налоги и сборы, имеющие эквивалентное действие), уплаченные на территории Российской Федерации</t>
  </si>
  <si>
    <t>000  2  04  06040  06  0000  180</t>
  </si>
  <si>
    <t>000  1  11  02062  07  0000  120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</si>
  <si>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</si>
  <si>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Доходы бюджетов городских округов от возврата организациями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</si>
  <si>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внутригородского района, а также средства от продажи права на заключение договоров аренды указанных земельных участков</t>
  </si>
  <si>
    <t>Акцизы по подакцизным товарам (продукции), производимым на территории Российской Федерации</t>
  </si>
  <si>
    <t>000  2  02  02150  00  0000  151</t>
  </si>
  <si>
    <t>000  2  02  03024  13  0000  151</t>
  </si>
  <si>
    <t>000  2  02  04053  00  0000  151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</si>
  <si>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</si>
  <si>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000  2  02  02003  02  0000  151</t>
  </si>
  <si>
    <t>000  1  12  04022  01  0000  120</t>
  </si>
  <si>
    <t>000  2  02  02019  03  0000  151</t>
  </si>
  <si>
    <t>000  1  16  21060  06  0000  140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</si>
  <si>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</si>
  <si>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Плата за использование лесов, расположенных на землях иных категорий, находящихся в  собственности субъектов Российской Федерации, в части платы по договору купли-продажи лесных насаждений для собственных нужд</t>
  </si>
  <si>
    <t>000  1  14  06025  05  0000  430</t>
  </si>
  <si>
    <t>Субвенции бюджетам городских округов на возмещение части затрат на закупку кормов для маточного поголовья крупного рогатого скота</t>
  </si>
  <si>
    <t>Субвенции бюджетам внутригородских муниципальных образований городов федерального значения Москвы и Санкт-Петербурга на 1 килограмм реализованного и (или) отгруженного на собственную переработку молока</t>
  </si>
  <si>
    <t>000  2  02  04069  02  0000  151</t>
  </si>
  <si>
    <t>000  1  14  02011  01  0000  410</t>
  </si>
  <si>
    <t>000  2  02  03004  10  0000  151</t>
  </si>
  <si>
    <t>000  2  02  04073  03  0000  151</t>
  </si>
  <si>
    <t>Субсидии бюджетам на модернизацию региональных систем дошкольного образования</t>
  </si>
  <si>
    <t>Субсидии бюджетам городских округов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</si>
  <si>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</si>
  <si>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000  2  02  05106  06  0000  151</t>
  </si>
  <si>
    <t>Субвенции бюджетам городских поселений на возмещение сельскохозяйственным товаропроизводителям  (кроме личных подсобных хозяйств и сельскохозяйственных потребительских    кооперативов), организациям агропромышленного комплекса независимо от их организационно-правовых форм, крестьянским (фермерским)    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 потребительских кооперативах в 2009 - 2012 годах на срок до 1 года</t>
  </si>
  <si>
    <t>000  2  02  02088  04  0000  151</t>
  </si>
  <si>
    <t>Денежные взыскания (штрафы), установленные законодательством Российской Федерации за фиктивное или преднамеренное банкротство, за совершение неправомерных действий при банкротстве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</si>
  <si>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с внутригородским делением</t>
  </si>
  <si>
    <t>Доходы от реализации имущества, находящегося в оперативном управлении учреждений, находящихся в ведении органов управления внутригородских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</si>
  <si>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Налог на добычу полезных ископаемых в виде углеводородного сырья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</si>
  <si>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</si>
  <si>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компенсации затрат бюджета Фонда социального страхования Российской Федерации</t>
  </si>
  <si>
    <t>000  2  02  01003  00  0000  151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</si>
  <si>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</si>
  <si>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Перечисления из бюджета Федерального фонда обязательного медицинского страхования (в бюджет Федерального фонда обязательного медицинского страхования)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</si>
  <si>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000  2  02  05118  06  0000  151</t>
  </si>
  <si>
    <t>000  2  02  03999  03  0000  151</t>
  </si>
  <si>
    <t>Перечисления из бюджета Фонда социального страхования Российской Федерации (в бюджет Фонда социального страхования Российской Федерации)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</si>
  <si>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Налог на прибыль организаций, зачислявшийся до 1 января 2005 года в местные бюджеты, мобилизуемый на территориях внутригородских районов</t>
  </si>
  <si>
    <t>000  1  16  33030  03  0000  140</t>
  </si>
  <si>
    <t>Акцизы на автомобили легковые и мотоциклы, ввозимые на территорию Российской Федерации</t>
  </si>
  <si>
    <t>000  2  02  03036  04  0000  151</t>
  </si>
  <si>
    <t>Прочие поступления от денежных взысканий (штрафов) и иных сумм в возмещение ущерба, зачисляемые в бюджеты поселений</t>
  </si>
  <si>
    <t>Субсидии бюджетам субъектов Российской Федерации на модернизацию региональных систем дошкольного образования</t>
  </si>
  <si>
    <t>000  2  02  04072  04  0000  151</t>
  </si>
  <si>
    <t>Безвозмездные поступления в бюджеты внутригородских муниципальных образований городов федерального значения Москвы и Санкт-Петербурга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</si>
  <si>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000  1  05  04000  02  0000  110</t>
  </si>
  <si>
    <t>000  2  02  03046  00  0000  151</t>
  </si>
  <si>
    <t>000  2  02  02132  13  0000  151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</si>
  <si>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</si>
  <si>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Субвенции бюджетам поселений на поддержку экономически значимых региональных программ в области животноводства</t>
  </si>
  <si>
    <t>Субвенции бюджетам городских поселений на поддержку экономически значимых региональных программ  в области животноводства</t>
  </si>
  <si>
    <t>000  2  02  09071  10  0000  151</t>
  </si>
  <si>
    <t>Межбюджетные трансферты, передаваемые бюджетам внутригородских районов на реализацию мероприятий по подготовке и проведению чемпионата мира по футболу 2018 года в Российской Федерации, связанных с проектно-изыскательскими работами в целях строительства или реконструкции стадионов</t>
  </si>
  <si>
    <t>Безвозмездные поступления в бюджеты городских поселений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</si>
  <si>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</si>
  <si>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Субсидии бюджетам городских округов с внутригородским делением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</si>
  <si>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000  2  02  09049  09  0000  151</t>
  </si>
  <si>
    <t>000  2  02  02116  11  0000  151</t>
  </si>
  <si>
    <t>000  2  02  03101  10  0000  151</t>
  </si>
  <si>
    <t>Субсидии бюджетам внутригородских районов на реализацию программ повышения эффективности бюджетных расходов</t>
  </si>
  <si>
    <t>Межбюджетные трансферты, передаваемые бюджетам на премирование победителей Всероссийского конкурса на звание "Самый благоустроенный город России"</t>
  </si>
  <si>
    <t>Прочие безвозмездные поступления в бюджеты городских поселений от бюджета Пенсионного фонда Российской Федерации</t>
  </si>
  <si>
    <t>000  1  13  02040  01  0000  130</t>
  </si>
  <si>
    <t>000  2  02  02174  02  0000  151</t>
  </si>
  <si>
    <t>Акцизы на вина,  фруктовые вина, игристые вина (шампанские), винные напитки, изготавливаемые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дистиллята, производимые на территории Российской Федерации</t>
  </si>
  <si>
    <t>000  2  02  04077  02  0000  151</t>
  </si>
  <si>
    <t>ПЛАТЕЖИ ПРИ ПОЛЬЗОВАНИИ ПРИРОДНЫМИ РЕСУРСАМИ</t>
  </si>
  <si>
    <t>000  2  03  09000  09  0000  180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</si>
  <si>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 с внутригородским делением</t>
  </si>
  <si>
    <t>000  2  18  01020  01  0000  151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</si>
  <si>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</si>
  <si>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000  2  02  09024  10  0000  151</t>
  </si>
  <si>
    <t>Проценты, полученные от предоставления бюджетных кредитов внутри страны за счет средств бюджетов поселений</t>
  </si>
  <si>
    <t>000  2  02  02079  00  0000  151</t>
  </si>
  <si>
    <t>000  2  02  03090  05  0000  151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</si>
  <si>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</t>
  </si>
  <si>
    <t>Субсидии бюджетам городских округов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</si>
  <si>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Прочие безвозмездные поступления от нерезидентов в бюджеты субъектов Российской Федерации</t>
  </si>
  <si>
    <t>000  2  02  09073  00  0000  151</t>
  </si>
  <si>
    <t>Дотации бюджетам внутригородских районов на поощрение достижения наилучших показателей деятельности органов местного самоуправления</t>
  </si>
  <si>
    <t>000  1  10  11040  01  0000  140</t>
  </si>
  <si>
    <t>000  1  02  02050  07  0000  160</t>
  </si>
  <si>
    <t>000  2  02  03117  12  0000  151</t>
  </si>
  <si>
    <t>000  2  02  09017  07  0000  151</t>
  </si>
  <si>
    <t>Налог на прибыль организаций, зачислявшийся до 1 января 2005 года в местные бюджеты, мобилизуемый на территориях городских округов с внутригородским делением</t>
  </si>
  <si>
    <t>000  2  02  03044  10  0000  151</t>
  </si>
  <si>
    <t>Прочие субвенции бюджетам внутригородских муниципальных образований городов федерального значения Москвы и Санкт-Петербурга</t>
  </si>
  <si>
    <t>Дотации бюджетам городских поселений на выравнивание бюджетной обеспеченности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</si>
  <si>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</si>
  <si>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</si>
  <si>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Доходы бюджетов городских округов с внутригородским делением от возврата остатков субсидий, субвенций и иных межбюджетных трансфертов, имеющих целевое назначение, прошлых лет из бюджетов внутригородских районов</t>
  </si>
  <si>
    <t>Дотации бюджетам городских округов с внутригородским делением на поощрение достижения наилучших показателей деятельности органов местного самоуправления</t>
  </si>
  <si>
    <t>000  1  15  00000  00  0000  000</t>
  </si>
  <si>
    <t>000  2  02  04034  11  0001  151</t>
  </si>
  <si>
    <t>000  2  04  09010  09  0000  180</t>
  </si>
  <si>
    <t>000  2  02  03107  04  0000  151</t>
  </si>
  <si>
    <t>Прочие безвозмездные поступления в бюджеты городских округов с внутригородским делением от бюджетов территориальных фондов обязательного медицинского страхования</t>
  </si>
  <si>
    <t>Прочие доходы от компенсации затрат бюджета Федерального фонда обязательного медицинского страхования</t>
  </si>
  <si>
    <t>000  1  09  07010  00  0000  110</t>
  </si>
  <si>
    <t>Доходы от реализации имущества, находящегося в оперативном управлении федеральных учреждений (за исключением имущества федеральных бюджетных и автономных учреждений), в части реализации материальных запасов по указанному имуществу</t>
  </si>
  <si>
    <t>000  2  02  02210  02  0000  151</t>
  </si>
  <si>
    <t>000  2  02  03105  03  0000  151</t>
  </si>
  <si>
    <t>000  2  02  02071  10  0000  151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</si>
  <si>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</si>
  <si>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000  2  02  02219  02  0000  151</t>
  </si>
  <si>
    <t>Безвозмездные поступления в бюджеты городских округов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</si>
  <si>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000  2  02  02999  01  0000  151</t>
  </si>
  <si>
    <t>Плата за предоставление информации из реестра дисквалифицированных лиц</t>
  </si>
  <si>
    <t>000  1  14  07010  02  0000  410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</si>
  <si>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</si>
  <si>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Доходы от уплаты акцизов на дизельное топливо,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</si>
  <si>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 в федеральный бюджет</t>
  </si>
  <si>
    <t>000  2  02  04035  00  0000  151</t>
  </si>
  <si>
    <t>Субвенции бюджетам муниципальных районов на осуществление отдельных полномочий в области водных отношений</t>
  </si>
  <si>
    <t>000  2  02  03042  13  0000  151</t>
  </si>
  <si>
    <t>Субвенции бюджетам городских поселений на возмещение части затрат на закупку кормов для маточного поголовья крупного рогатого скота</t>
  </si>
  <si>
    <t>Субвенции бюджетам внутригородских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</si>
  <si>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поселений на государственную регистрацию актов гражданского состояния</t>
  </si>
  <si>
    <t>000  2  03  08099  08  0000  180</t>
  </si>
  <si>
    <t>000  2  02  03014  12  0000  151</t>
  </si>
  <si>
    <t>000  1  14  05000  01  0000  440</t>
  </si>
  <si>
    <t>Прочие безвозмездные поступления от нерезидентов в бюджеты городских округов с внутригородским делением</t>
  </si>
  <si>
    <t>Прочие безвозмездные поступления в бюджеты сельских поселений от бюджетов городских поселений</t>
  </si>
  <si>
    <t>Субсидии бюджетам субъектов Российской Федерации на проведение ежегодного всемирного спортивно-делового форума "СпортАккорд" в г. Сочи</t>
  </si>
  <si>
    <t>Доходы от возмещения ущерба при возникновении страховых случаев, когда выгодоприобретателями выступают получатели средств бюджетов поселений</t>
  </si>
  <si>
    <t>Субсидии бюджетам муниципальных районов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</si>
  <si>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000  2  02  02089  13  0005  151</t>
  </si>
  <si>
    <t>000  2  02  09024  11  0000  151</t>
  </si>
  <si>
    <t>000  2  02  03124  04  0000  151</t>
  </si>
  <si>
    <t>Субвенции бюджетам городских округов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</si>
  <si>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Ввозные таможенные пошлины (иные пошлины, налоги и сборы, имеющие эквивалентное действие), уплаченные на территории Республики Казахстан, подлежащие распределению в бюджет Российской Федерации</t>
  </si>
  <si>
    <t>000  1  10  11330  01  0000  180</t>
  </si>
  <si>
    <t>Государственная пошлина за выдачу разрешения на сброс загрязняющих веществ в окружающую среду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</si>
  <si>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</si>
  <si>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000  2  02  03122  10  0000  151</t>
  </si>
  <si>
    <t>Субсидии бюджетам внутригородских муниципальных образований городов федерального значения Москвы и Санкт-Петербурга на обеспечение автомобильными дорогами новых микрорайонов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</si>
  <si>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</si>
  <si>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с внутригородским делением</t>
  </si>
  <si>
    <t>Доходы от продажи квартир, находящихся в собственности внутригородских муниципальных образований городов федерального значения</t>
  </si>
  <si>
    <t>Субвенции бюджетам внутригородских районов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</si>
  <si>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</t>
  </si>
  <si>
    <t>000  1  06  06043  10  0000  110</t>
  </si>
  <si>
    <t>000  2  18  04020  04  0000  180</t>
  </si>
  <si>
    <t>Субсидии бюджетам муниципальных районов на поддержку начинающих фермеров</t>
  </si>
  <si>
    <t>Доходы бюджетов внутригородских муниципальных образований городов федерального значения от возврата  организациями остатков субсидий прошлых лет</t>
  </si>
  <si>
    <t>000  1  16  52020  06  0000  140</t>
  </si>
  <si>
    <t>Поступления от денежных пожертвований, предоставляемых нерезидентами получателям средств бюджетов внутригородских муниципальных образований городов федерального значения Москвы и Санкт-Петербурга</t>
  </si>
  <si>
    <t>000  1  12  08010  01  0000  120</t>
  </si>
  <si>
    <t>Безвозмездные поступления от государственных (муниципальных) организаций в бюджет Федерального фонда обязательного медицинского страхования</t>
  </si>
  <si>
    <t>000  2  03  05010  11  0000  180</t>
  </si>
  <si>
    <t>000  1  04  01000  01  0000  110</t>
  </si>
  <si>
    <t>000  2  02  02237  02  0000  151</t>
  </si>
  <si>
    <t>000  2  02  03122  03  0000  151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</si>
  <si>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</si>
  <si>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000  1  03  02230  01  0000  110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</si>
  <si>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</si>
  <si>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</si>
  <si>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000  2  07  05050  11  0000  180</t>
  </si>
  <si>
    <t>000  2  02  04044  11  0000  151</t>
  </si>
  <si>
    <t>000  1  17  01080  08  0000  180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</si>
  <si>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</si>
  <si>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Субсидии бюджетам городских поселений на обеспечение жильем молодых семей</t>
  </si>
  <si>
    <t>Прочие безвозмездные поступления в бюджет Пенсионного фонда Российской Федерации от бюджетов территориальных фондов обязательного медицинского страхования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</si>
  <si>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</si>
  <si>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000  2  02  04053  11  0000  151</t>
  </si>
  <si>
    <t>000  2  07  02030  02  0000  180</t>
  </si>
  <si>
    <t>000  2  02  02003  13  0000  151</t>
  </si>
  <si>
    <t>000  1  11  02052  06  0000  120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</si>
  <si>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</si>
  <si>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</si>
  <si>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</si>
  <si>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000  2  02  02230  02  0000  151</t>
  </si>
  <si>
    <t>000  2  02  03125  03  0000  151</t>
  </si>
  <si>
    <t>000  2  02  02051  10  0000  151</t>
  </si>
  <si>
    <t>000  1  14  02015  01  0000  440</t>
  </si>
  <si>
    <t>Прочие безвозмездные поступления в бюджеты городских поселений от бюджета Федерального фонда обязательного медицинского страхования</t>
  </si>
  <si>
    <t>Единый сельскохозяйственный налог (за налоговые периоды, истекшие до 1 января 2011 года)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</si>
  <si>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с внутригородским делением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</si>
  <si>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000  2  02  03093  10  0000  151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</si>
  <si>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</si>
  <si>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Субсидии бюджетам поселений на реформирование муниципальных финансов</t>
  </si>
  <si>
    <t>000  2  02  09014  12  0000  151</t>
  </si>
  <si>
    <t>000  2  02  01009  10  0000  151</t>
  </si>
  <si>
    <t>Субвенции бюджетам внутригородских районов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</si>
  <si>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000  2  19  05000  10  0000  151</t>
  </si>
  <si>
    <t>000  2  02  04041  05  0000  151</t>
  </si>
  <si>
    <t>Предоставление государственными (муниципальными) организациями грантов для получателей средств бюджетов субъектов Российской Федерации</t>
  </si>
  <si>
    <t>Прочие безвозмездные поступления в бюджеты городских округов с внутригородским делением от бюджета Пенсионного фонда Российской Федерации</t>
  </si>
  <si>
    <t>000  2  02  03101  13  0000  151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</si>
  <si>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</si>
  <si>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000  2  02  04059  03  0000  151</t>
  </si>
  <si>
    <t>Субвенции бюджетам городских округов на компенсацию части затрат на приобретение средств химической защиты растений</t>
  </si>
  <si>
    <t>Субсидии бюджетам городских округов с внутригородским делением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</si>
  <si>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Доходы, поступающие в порядке возмещения федеральному бюджету расходов, направленных на покрытие процессуальных издержек</t>
  </si>
  <si>
    <t>000  2  02  04043  02  0000  151</t>
  </si>
  <si>
    <t>Субвенции бюджетам внутригородских районов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</si>
  <si>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000  2  02  04092  03  0000  151</t>
  </si>
  <si>
    <t>Плата за пользование водными объектами, находящимися в собственности городских округов с внутригородским делением</t>
  </si>
  <si>
    <t>000  2  02  02073  03  0000  151</t>
  </si>
  <si>
    <t>000  2  02  03107  10  0000  151</t>
  </si>
  <si>
    <t>000  2  02  04089  12  0000  151</t>
  </si>
  <si>
    <t>Субсидии бюджетам на подготовку и реализацию Программы общественно значимых мероприятий в период организации XXII Олимпийских зимних игр и XI Паралимпийских зимних игр 2014 года</t>
  </si>
  <si>
    <t>000  2  18  05000  11  0000  151</t>
  </si>
  <si>
    <t>000  2  02  03100  03  0000  151</t>
  </si>
  <si>
    <t>Платежи за добычу полезных ископаемых</t>
  </si>
  <si>
    <t>000  2  02  02215  02  0000  151</t>
  </si>
  <si>
    <t>000  2  02  02197  00  0000  151</t>
  </si>
  <si>
    <t>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</t>
  </si>
  <si>
    <t>000  2  02  03049  00  0000  151</t>
  </si>
  <si>
    <t>Субсидии бюджетам городских поселений на организацию дистанционного обучения инвалидов</t>
  </si>
  <si>
    <t>Прочие безвозмездные поступления от государственных (муниципальных) организаций в федеральный бюджет</t>
  </si>
  <si>
    <t>000  1  12  05040  04  0000  120</t>
  </si>
  <si>
    <t>Субвенции бюджетам муниципальных образований на компенсацию части затрат на приобретение средств химизации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</si>
  <si>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</si>
  <si>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Межбюджетные трансферты, передаваемые бюджетам поселений на премирование победителей Всероссийского конкурса на звание "Самый благоустроенный город России"</t>
  </si>
  <si>
    <t>000  1  15  03030  03  0000  140</t>
  </si>
  <si>
    <t>Страховые взносы на обязательное медицинское страхование, зачисляемые в бюджет Федерального фонда обязательного медицинского страхования</t>
  </si>
  <si>
    <t>Субсидии бюджетам внутригородских районов на обеспечение мероприятий по переселению граждан из аварийного  жилищного фонда за счет средств бюджетов</t>
  </si>
  <si>
    <t>Субвенции бюджетам городских округов с внутригородским делением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</si>
  <si>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000  2  07  05010  05  0000  180</t>
  </si>
  <si>
    <t>000  1  16  05000  01  0000  140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</si>
  <si>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внедрения стандартов медицинской помощи, повышение доступности амбулаторной медицинской помощи</t>
  </si>
  <si>
    <t>000  2  02  04060  02  0000  151</t>
  </si>
  <si>
    <t>000  2  02  04034  02  0002  151</t>
  </si>
  <si>
    <t>Проценты, полученные от предоставления бюджетных кредитов внутри страны за счет средств бюджетов городских округов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</si>
  <si>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</si>
  <si>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Межбюджетные трансферты, передаваемые бюджетам поселений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 на 2011 - 2015 годы</t>
  </si>
  <si>
    <t>Прочие дотации бюджетам внутригородских муниципальных образований городов федерального значения Москвы и Санкт-Петербурга</t>
  </si>
  <si>
    <t>Субвенции бюджетам внутригородских муниципальных образований городов федерального значения Москвы и Санкт-Петербурга на обеспечение мер социальной поддержки реабилитированных лиц и лиц, признанных пострадавшими от политических репрессий</t>
  </si>
  <si>
    <t>Доходы от предоставления на платной основе парковок (парковочных мест), расположенных на автомобильных дорогах общего пользования регионального или межмуниципального значения, относящихся к собственности субъектов Российской Федерации</t>
  </si>
  <si>
    <t>000  2  02  04067  12  0000  151</t>
  </si>
  <si>
    <t>000  1  09  06010  02  0000  110</t>
  </si>
  <si>
    <t>000  2  02  04034  01  0002  151</t>
  </si>
  <si>
    <t>000  2  02  09082  02  0000  151</t>
  </si>
  <si>
    <t>000  2  02  04072  13  0000  151</t>
  </si>
  <si>
    <t>000  1  16  37030  12  0000  140</t>
  </si>
  <si>
    <t>Субсидии бюджетам поселений для обеспечения земельных участков коммунальной инфраструктурой в целях жилищного строительства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</si>
  <si>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бюджета Пенсионного фонда Российской Федерации)</t>
  </si>
  <si>
    <t>Доходы от возврата дебиторской задолженности прошлых лет по государственным контрактам или иным договорам, финансирование которых осуществлялось за счет ассигнований Федерального дорожного фонда, расторгнутым в связи с нарушением исполнителем (подрядчиком) условий государственного контракта или иного договора</t>
  </si>
  <si>
    <t>000  2  02  03029  03  0000  151</t>
  </si>
  <si>
    <t>000  2  02  04090  04  0000  151</t>
  </si>
  <si>
    <t>000  2  02  01003  11  0000  151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</si>
  <si>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</si>
  <si>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000  2  02  03099  11  0000  151</t>
  </si>
  <si>
    <t>Налог на добычу полезных ископаемых</t>
  </si>
  <si>
    <t>000  2  03  09099  09  0000  180</t>
  </si>
  <si>
    <t>000  1  13  01540  05  0000  130</t>
  </si>
  <si>
    <t>Прочие безвозмездные поступления от бюджетов государственных внебюджетных фондов</t>
  </si>
  <si>
    <t>Межбюджетные трансферты, передаваемые бюджетам городских округов с внутригородским делением на содержание депутатов Государственной Думы и их помощников</t>
  </si>
  <si>
    <t>Субсидии бюджетам городских округов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</si>
  <si>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Субсидии бюджетам муниципальных районов на предоставление грантов в области науки, культуры, искусства и средств массовой информации</t>
  </si>
  <si>
    <t>Доходы от сдачи в аренду имущества, находящегося в оперативном управлении Пенсионного фонда Российской Федерации</t>
  </si>
  <si>
    <t>Ввозные таможенные пошлины (иные пошлины, налоги и сборы, имеющие эквивалентное действие), уплаченные на территории Российской Федерации, подлежащие распределению в бюджет Российской Федерации</t>
  </si>
  <si>
    <t>000  2  02  02044  11  0000  151</t>
  </si>
  <si>
    <t>Доходы, поступающие в порядке возмещения расходов, понесенных в связи с эксплуатацией  имущества внутригородских районов</t>
  </si>
  <si>
    <t>000  2  02  09054  10  0000  151</t>
  </si>
  <si>
    <t>Межбюджетные трансферты, передаваемые бюджетам на реализацию программ и мероприятий по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</si>
  <si>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000  1  01  01060  01  0000  110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</si>
  <si>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</si>
  <si>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Субвенции бюджетам внутригородских районов на возмещение части затрат на закладку и уход за многолетними плодовыми и ягодными насаждениями</t>
  </si>
  <si>
    <t>000  1  08  07160  01  0000  110</t>
  </si>
  <si>
    <t>000  2  07  05000  13  0000  180</t>
  </si>
  <si>
    <t>000  1  13  01076  10  0000  130</t>
  </si>
  <si>
    <t>Субвенции бюджетам поселений  на оказание несвязанной поддержки сельскохозяйственным товаропроизводителям в области растениеводства</t>
  </si>
  <si>
    <t>000  2  02  02215  13  0000  151</t>
  </si>
  <si>
    <t>Субвенции бюджетам городских округов с внутригородским делением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</si>
  <si>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000  2  02  04066  10  0000  151</t>
  </si>
  <si>
    <t>000  2  02  03011  03  0000  151</t>
  </si>
  <si>
    <t>000  2  02  04061  03  0000  151</t>
  </si>
  <si>
    <t>000  1  18  08000  08  0000  180</t>
  </si>
  <si>
    <t>000  1  16  74000  01  0000  140</t>
  </si>
  <si>
    <t>000  2  02  04058  02  0000  151</t>
  </si>
  <si>
    <t>000  2  02  03035  10  0000  151</t>
  </si>
  <si>
    <t>000  2  02  04042  03  0000  151</t>
  </si>
  <si>
    <t>000  2  02  04026  04  0000  151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</si>
  <si>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</si>
  <si>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000  2  02  02197  11  0000  151</t>
  </si>
  <si>
    <t>Плата за использование лесов, расположенных на землях иных категорий, находящихся в  собственности муниципальных районов, в части платы по договору купли-продажи лесных насаждений</t>
  </si>
  <si>
    <t>000  2  02  01007  04  0000  151</t>
  </si>
  <si>
    <t>Субсидии бюджетам субъектов Российской Федерации на создание технопарков</t>
  </si>
  <si>
    <t>000  2  02  03049  11  0000  151</t>
  </si>
  <si>
    <t>Денежные взыскания (штрафы) за нарушение лесного законодательства на лесных участках, находящихся в собственности городских поселений</t>
  </si>
  <si>
    <t>Субвенции бюджетам городских округов с внутригородским делением на поддержку северного оленеводства и табунного коневодства</t>
  </si>
  <si>
    <t>Прочие безвозмездные поступления в Пенсионный фонд Российской Федерации от бюджетов внутригородских муниципальных образований городов федерального значения Москвы и Санкт-Петербурга</t>
  </si>
  <si>
    <t>000  2  02  03053  10  0000  151</t>
  </si>
  <si>
    <t>000  1  13  01410  01  0000  130</t>
  </si>
  <si>
    <t>000  2  02  04039  11  0000  151</t>
  </si>
  <si>
    <t>Субвенции бюджетам городских поселений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</si>
  <si>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000  2  02  04071  10  0000  151</t>
  </si>
  <si>
    <t>000  1  13  01170  01  0000  130</t>
  </si>
  <si>
    <t>000  2  02  03062  04  0000  151</t>
  </si>
  <si>
    <t>000  2  02  03078  05  0000  151</t>
  </si>
  <si>
    <t>000  2  02  02091  00  0000  151</t>
  </si>
  <si>
    <t>000  1  02  02070  09  0000  160</t>
  </si>
  <si>
    <t>000  2  02  09081  01  0000  151</t>
  </si>
  <si>
    <t>Плата, взимаемая при исполнении государственной функции по проведению экспертизы проектов геологического изучения недр</t>
  </si>
  <si>
    <t>Субвенции бюджетам внутригородских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</si>
  <si>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000  2  02  02104  00  0000  151</t>
  </si>
  <si>
    <t>000  2  02  03070  13  0000  151</t>
  </si>
  <si>
    <t>Денежные взыскания (штрафы) за нарушение бюджетного законодательства (в части федерального бюджета)</t>
  </si>
  <si>
    <t>000  2  02  04007  00  0000  151</t>
  </si>
  <si>
    <t>000  1  14  03050  05  0000  440</t>
  </si>
  <si>
    <t>000  1  06  06042  11  0000  110</t>
  </si>
  <si>
    <t>000  1  18  05200  10  0000  151</t>
  </si>
  <si>
    <t>Субсидии бюджетам субъектов Российской Федерации на закупку автобусов и техники для жилищно-коммунального хозяйства, работающих на газомоторном топливе</t>
  </si>
  <si>
    <t>Субвенции бюджетам городских округов с внутригородским делением на поддержку элитного семеноводства</t>
  </si>
  <si>
    <t>Возврат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 Москвы и Санкт-Петербурга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</si>
  <si>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</si>
  <si>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000  2  02  03123  11  0000  151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</si>
  <si>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</si>
  <si>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на обеспечение автомобильными дорогами новых микрорайонов</t>
  </si>
  <si>
    <t>Субсидии бюджетам субъектов Российской Федерации на реализацию дополнительных мероприятий в сфере занятости населения</t>
  </si>
  <si>
    <t>Акцизы на прямогонный бензин, ввозимый на территорию Российской Федерации</t>
  </si>
  <si>
    <t>000  1  16  21040  11  0000  140</t>
  </si>
  <si>
    <t>Доходы от управления средствами Резервного фонда</t>
  </si>
  <si>
    <t>000  1  16  23040  12  0000  140</t>
  </si>
  <si>
    <t>000  2  02  02089  11  0002  151</t>
  </si>
  <si>
    <t>Денежные взыскания (штрафы) за нарушение бюджетного законодательства (в части бюджетов городских округов с внутригородским делением)</t>
  </si>
  <si>
    <t>000  2  02  03050  13  0000  151</t>
  </si>
  <si>
    <t>Средства самообложения граждан, зачисляемые в бюджеты городских округов</t>
  </si>
  <si>
    <t>Доходы от продажи нематериальных активов, находящихся в собственности муниципальных районов</t>
  </si>
  <si>
    <t>000  1  18  05000  12  0000  180</t>
  </si>
  <si>
    <t>Субсидии бюджетам муниципальных районов на мероприятия по обеспечению жильем иных категорий граждан на основании решений Правительства Российской Федерации</t>
  </si>
  <si>
    <t>000  1  09  05040  01  0000  110</t>
  </si>
  <si>
    <t>000  1  13  02998  08  0000  130</t>
  </si>
  <si>
    <t>Субвенции бюджетам городских округов на поддержку развития консультационной помощи сельхозтоваропроизводителям</t>
  </si>
  <si>
    <t>Субсидии бюджетам субъектов Российской Федерации на реализацию мероприятий, направленных на совершенствование медицинской помощи больным с онкологическими заболеваниями</t>
  </si>
  <si>
    <t>000  2  02  02011  02  0000  151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</si>
  <si>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ветеранам</t>
  </si>
  <si>
    <t>000  2  02  04041  00  0000  151</t>
  </si>
  <si>
    <t>000  2  02  03036  13  0000  151</t>
  </si>
  <si>
    <t>000  1  14  02023  02  0000  410</t>
  </si>
  <si>
    <t>Прочие безвозмездные поступления в федеральный бюджет от бюджетов городских поселений</t>
  </si>
  <si>
    <t>000  2  01  03099  03  0000  180</t>
  </si>
  <si>
    <t>Межбюджетные трансферты, передаваемые бюджетам внутригородских районов на поддержку экономического и социального развития коренных малочисленных народов Севера, Сибири и Дальнего Востока</t>
  </si>
  <si>
    <t>000  2  02  02009  04  0000  151</t>
  </si>
  <si>
    <t>Субсидии бюджетам городских поселений для обеспечения земельных участков коммунальной инфраструктурой в целях жилищного строительства</t>
  </si>
  <si>
    <t>Специальные, антидемпинговые и компенсационные пошлины, уплаченные на территории Республики Казахстан, подлежащие распределению в бюджет Российской Федерации</t>
  </si>
  <si>
    <t>Плата за пользование водными объектами, находящимися в собственности городских поселений</t>
  </si>
  <si>
    <t>Прочие безвозмездные поступления от негосударственных организаций в бюджеты субъектов Российской Федерации</t>
  </si>
  <si>
    <t>000  2  02  03105  12  0000  151</t>
  </si>
  <si>
    <t>Налог на добавленную стоимость на товары (работы, услуги), реализуемые на территории Российской Федерации</t>
  </si>
  <si>
    <t>000  1  12  04000  00  0000  120</t>
  </si>
  <si>
    <t>Доходы от продажи земельных участков, находящихся в собственности городских округов с внутригородским делением, находящихся в пользовании бюджетных и автономных учреждений</t>
  </si>
  <si>
    <t>000  1  08  07084  01  0000  110</t>
  </si>
  <si>
    <t>000  2  02  03022  10  0000  151</t>
  </si>
  <si>
    <t>000  2  01  02000  02  0000  180</t>
  </si>
  <si>
    <t>000  1  07  02000  01  0000  110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</si>
  <si>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поселений</t>
  </si>
  <si>
    <t>000  2  18  05030  10  0000  180</t>
  </si>
  <si>
    <t>Средства федерального бюджета,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</t>
  </si>
  <si>
    <t>Субсидии бюджетам поселений на софинансирование капитальных вложений в объекты муниципальной собственности</t>
  </si>
  <si>
    <t>000  2  02  01008  02  0000  151</t>
  </si>
  <si>
    <t>Субвенции бюджетам поселений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</si>
  <si>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000  1  16  42050  05  0000  140</t>
  </si>
  <si>
    <t>Субсидии бюджетам субъектов Российской Федерации на реализацию мероприятий по обеспечению безопасности населения на автомобильном транспорте в рамках Комплексной программы обеспечения безопасности населения на транспорте</t>
  </si>
  <si>
    <t>000  1  13  01200  01  0000  130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</si>
  <si>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</si>
  <si>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000  2  02  03117  11  0000  151</t>
  </si>
  <si>
    <t>Суммы таможенных пошлин, налогов, взысканные таможенными органами Российской Федерации за счет обеспечения уплаты таможенных пошлин, налогов, предоставленного таможенным органам Российской Федерации, и подлежащие перечислению в бюджет Республики Казахстан</t>
  </si>
  <si>
    <t>Прочие безвозмездные поступления в бюджеты субъектов Российской Федерации от бюджетов внутригородских муниципальных образований городов федерального значения Москвы и Санкт-Петербурга</t>
  </si>
  <si>
    <t>000  2  02  09073  03  0000  151</t>
  </si>
  <si>
    <t>Безвозмездные поступления от государственных (муниципальных) организаций в бюджеты территориальных фондов обязательного медицинского страхования</t>
  </si>
  <si>
    <t>Субвенции бюджетам городских поселений на возмещение части затрат на раскорчевку выбывших из эксплуатации старых садов и рекультивацию раскорчеванных площадей</t>
  </si>
  <si>
    <t>000  1  06  01030  10  0000  110</t>
  </si>
  <si>
    <t>000  2  02  05112  06  0000  151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</si>
  <si>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</si>
  <si>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поселений</t>
  </si>
  <si>
    <t>000  2  02  03048  04  0000  151</t>
  </si>
  <si>
    <t>000  2  03  03000  03  0000  180</t>
  </si>
  <si>
    <t>Субсидии бюджету муниципального образования города Казани на мероприятия по капитальному ремонту (в части ремонта крыш и фасадов) многоквартирных домов для подготовки и проведения XXVII Всемирной летней Универсиады 2013 года в городе Казани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</si>
  <si>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</si>
  <si>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</si>
  <si>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000  2  02  02077  10  0000  151</t>
  </si>
  <si>
    <t>000  1  16  25074  05  0000  140</t>
  </si>
  <si>
    <t>000  2  02  03103  03  0000  151</t>
  </si>
  <si>
    <t>Безвозмездные поступления от нерезидентов в  бюджеты внутригородских районов</t>
  </si>
  <si>
    <t>000  1  13  01993  03  0000  130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</si>
  <si>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</si>
  <si>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000  2  02  02089  03  0002  151</t>
  </si>
  <si>
    <t>000  2  02  03014  04  0000  151</t>
  </si>
  <si>
    <t>000  2  02  03070  03  0000  151</t>
  </si>
  <si>
    <t>000  2  02  04007  10  0000  151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</si>
  <si>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</si>
  <si>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000  1  09  01000  00  0000  110</t>
  </si>
  <si>
    <t>000  2  02  02104  10  0000  151</t>
  </si>
  <si>
    <t>Доходы от предоставления на платной основе парковок (парковочных мест), расположенных на автомобильных дорогах общего пользования</t>
  </si>
  <si>
    <t>Невыясненные поступления, зачисляемые в бюджет Фонда социального страхования Российской Федерации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</si>
  <si>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</si>
  <si>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Возврат сумм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</t>
  </si>
  <si>
    <t>Межбюджетные трансферты, передаваемые бюджетам городских округов с внутригородским делением Красноярского края на реализацию мероприятий по подготовке и проведению XXIX Всемирной зимней Универсиады 2019 года в г. Красноярске</t>
  </si>
  <si>
    <t>Доходы от оказания платных услуг (работ) в рамках военно-технического сотрудничества</t>
  </si>
  <si>
    <t>000  1  10  08010  01  0000  180</t>
  </si>
  <si>
    <t>Государственная пошлина за выдачу разрешения на трансграничное перемещение озоноразрушающих веществ и содержащей их продукции</t>
  </si>
  <si>
    <t>000  2  02  02080  05  0000  151</t>
  </si>
  <si>
    <t>000  2  02  03069  00  0000  151</t>
  </si>
  <si>
    <t>Прочие безвозмездные поступления в бюджеты территориальных фондов обязательного медицинского страхования от бюджета Федерального фонда обязательного медицинского страхования</t>
  </si>
  <si>
    <t>Предоставление нерезидентами грантов для получателей средств бюджетов субъектов Российской Федерации</t>
  </si>
  <si>
    <t>000  1  15  02040  11  0000  140</t>
  </si>
  <si>
    <t>Межбюджетные трансферты, передаваемые бюджетам субъектов Российской Федерации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</si>
  <si>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Государственная пошлина за выдачу разрешения на установку рекламной конструкции</t>
  </si>
  <si>
    <t>Субвенции бюджетам муниципальных районов на оздоровление детей</t>
  </si>
  <si>
    <t>Сборы за выдачу органами местного самоуправления внутригородских муниципальных образований городов федерального значения Москвы и Санкт-Петербурга лицензий на розничную продажу алкогольной продукции</t>
  </si>
  <si>
    <t>Акцизы на авиационный керосин, производимый на территории Российской Федерации</t>
  </si>
  <si>
    <t>Предоставление нерезидентами грантов для получателей средств бюджетов городских поселений</t>
  </si>
  <si>
    <t>Субвенции бюджетам городских округов с внутригородским делением на развитие семейных животноводческих ферм</t>
  </si>
  <si>
    <t>000  1  08  07261  01  0000  110</t>
  </si>
  <si>
    <t>000  2  02  03103  12  0000  151</t>
  </si>
  <si>
    <t>000  2  02  02216  13  0000  151</t>
  </si>
  <si>
    <t>Субвенции бюджетам городских округов с внутригородским делением на модернизацию региональных систем общего образования</t>
  </si>
  <si>
    <t>Государственная пошлина за выдачу разрешений на вывоз с территории Российской Федерации, а также на ввоз на территорию Российской Федерации видов животных и растений, их частей или дериватов, подпадающих под действие Конвенции о международной торговле видами дикой фауны и флоры, находящимися под угрозой исчезновения</t>
  </si>
  <si>
    <t>Межбюджетные трансферты, передаваемые бюджетам внутригородских районов на реализацию природоохранных мероприятий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</si>
  <si>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</si>
  <si>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000  2  02  02079  12  0000  151</t>
  </si>
  <si>
    <t>Платежи за пользование континентальным шельфом Российской Федерации</t>
  </si>
  <si>
    <t>000  2  02  09073  12  0000  151</t>
  </si>
  <si>
    <t>000  2  02  03117  00  0000  151</t>
  </si>
  <si>
    <t>000  2  02  03110  13  0000  151</t>
  </si>
  <si>
    <t>Субсидии бюджетам городских округов с внутригородским делением на поддержку региональных проектов в сфере информационных технологий</t>
  </si>
  <si>
    <t>Субвенции бюджетам муниципальных районов на оплату жилищно-коммунальных услуг отдельным категориям граждан</t>
  </si>
  <si>
    <t>Прочие безвозмездные поступления от государственных (муниципальных) организаций  в бюджеты внутригородских районов</t>
  </si>
  <si>
    <t>Межбюджетные трансферты, передаваемые бюджетам субъектов Российской Федерации на развитие и поддержку социальной, инженерной и инновационной инфраструктуры наукоградов Российской Федерации</t>
  </si>
  <si>
    <t>000  2  02  02088  04  0004  151</t>
  </si>
  <si>
    <t>Прочие неналоговые поступления по распределительной составляющей бюджета Пенсионного фонда Российской Федерации</t>
  </si>
  <si>
    <t>Вывозные таможенные пошлины на газ природный</t>
  </si>
  <si>
    <t>000  1  08  07340  01  0000  110</t>
  </si>
  <si>
    <t>Недоимка, пени и штрафы по взносам в территориальные фонды обязательного медицинского страхования, зачисляемые в бюджет Федерального фонда обязательного медицинского страхования</t>
  </si>
  <si>
    <t>000  2  02  04050  05  0000  151</t>
  </si>
  <si>
    <t>000  2  02  02137  02  0000  151</t>
  </si>
  <si>
    <t>Доходы от продажи недвижимого имущества одновременно с занятыми такими объектами недвижимого имущества земельными участками,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</si>
  <si>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000  1  14  06024  04  0000  430</t>
  </si>
  <si>
    <t>НАЛОГОВЫЕ И НЕНАЛОГОВЫЕ ДОХОДЫ</t>
  </si>
  <si>
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</si>
  <si>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000  2  02  03049  03  0000  151</t>
  </si>
  <si>
    <t>Государственная пошлина за государственную регистрацию, а также за совершение прочих юридически значимых действий</t>
  </si>
  <si>
    <t>Субсидии бюджетам  внутригородских районов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</si>
  <si>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000  1  17  14030  05  0000  180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</si>
  <si>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</si>
  <si>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Субсидии бюджетам сельских поселений на поддержку экономического и социального развития коренных малочисленных народов Севера, Сибири и Дальнего Востока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</si>
  <si>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</t>
  </si>
  <si>
    <t>000  2  02  03053  02  0000  151</t>
  </si>
  <si>
    <t>000  2  18  05000  12  0000  151</t>
  </si>
  <si>
    <t>Субвенции бюджетам поселений на возмещение части процентной ставки по инвестиционным кредитам на строительство и реконструкцию объектов мясного скотоводства</t>
  </si>
  <si>
    <t>000  2  02  03100  00  0000  151</t>
  </si>
  <si>
    <t>Суммы по искам о возмещении вреда, причиненного окружающей среде</t>
  </si>
  <si>
    <t>000  1  13  01990  00  0000  130</t>
  </si>
  <si>
    <t>000  2  02  02197  03  0000  151</t>
  </si>
  <si>
    <t>000  1  15  05000  01  0000  140</t>
  </si>
  <si>
    <t>000  2  04  05010  05  0000  180</t>
  </si>
  <si>
    <t>Субсидии бюджетам на бюджетные инвестиции для модернизации объектов коммунальной инфраструктуры</t>
  </si>
  <si>
    <t>000  2  02  02089  04  0005  151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</si>
  <si>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 с внутригородским делением</t>
  </si>
  <si>
    <t>Субвенции бюджетам городских округов с внутригородским делением на поддержку экономически значимых региональных программ в области растениеводства</t>
  </si>
  <si>
    <t>Прочие дотации бюджетам городских округов</t>
  </si>
  <si>
    <t>000  2  02  03077  11  0000  151</t>
  </si>
  <si>
    <t>000  2  02  02201  02  0000  151</t>
  </si>
  <si>
    <t>Поступления от денежных пожертвований, предоставляемых нерезидентами получателям средств бюджетов территориальных фондов обязательного медицинского страхования</t>
  </si>
  <si>
    <t>000  2  02  03114  03  0000  151</t>
  </si>
  <si>
    <t>000  2  04  03030  03  0000  180</t>
  </si>
  <si>
    <t>000  1  11  07012  02  0000  120</t>
  </si>
  <si>
    <t>000  1  14  02048  11  0000  410</t>
  </si>
  <si>
    <t>000  2  02  02133  12  0000  151</t>
  </si>
  <si>
    <t>000  1  14  02052  10  0000  410</t>
  </si>
  <si>
    <t>000  2  02  05120  06  0000  151</t>
  </si>
  <si>
    <t>Субсидии бюджетам поселений на обеспечение жильем молодых семей</t>
  </si>
  <si>
    <t>000  1  16  23050  13  0000  140</t>
  </si>
  <si>
    <t>000  2  02  03040  12  0000  151</t>
  </si>
  <si>
    <t>Субвенции бюджетам внутригородских районов на поддержку экономически значимых региональных программ в области животноводства</t>
  </si>
  <si>
    <t>Отчисления на воспроизводство минерально-сырьевой базы</t>
  </si>
  <si>
    <t>Средства от распоряжения и реализации конфискованного и иного имущества, обращенного в доходы городских поселений (в части реализации основных средств по указанному имуществу)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</si>
  <si>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</si>
  <si>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000  1  18  05000  05  0000  180</t>
  </si>
  <si>
    <t>Плата за использование лесов, расположенных на землях иных категорий, находящихся в собственности  городских округов с внутригородским делением</t>
  </si>
  <si>
    <t>000  2  02  03050  04  0000  151</t>
  </si>
  <si>
    <t>Субвенции бюджетам городских округов с  внутригородским делением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</si>
  <si>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Межбюджетные трансферты, передаваемые бюджетам субъектов Российской Федерации на реализацию мероприятий по подготовке и проведению Четвертого каспийского саммита в г. Астрахани в 2014 году</t>
  </si>
  <si>
    <t>000  2  04  06060  06  0000  180</t>
  </si>
  <si>
    <t>Субсидии бюджетам поселений на закупку автотранспортных средств и коммунальной техники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</si>
  <si>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</si>
  <si>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000  2  02  02009  13  0000  151</t>
  </si>
  <si>
    <t>Доходы от реализации недвижимого имущества бюджетных, автономных учреждений, находящегося в собственности субъекта Российской Федерации, в части реализации основных средств</t>
  </si>
  <si>
    <t>000  1  12  04051  05  0000  120</t>
  </si>
  <si>
    <t>000  2  02  01003  03  0000  151</t>
  </si>
  <si>
    <t>000  2  02  03099  03  0000  151</t>
  </si>
  <si>
    <t>000  1  14  04050  05  0000  420</t>
  </si>
  <si>
    <t>000  1  14  02050  10  0000  440</t>
  </si>
  <si>
    <t>000  2  02  03033  10  0000  151</t>
  </si>
  <si>
    <t>000  2  02  04044  03  0000  151</t>
  </si>
  <si>
    <t>000  1  14  02090  09  0000  410</t>
  </si>
  <si>
    <t>Денежные взыскания (штрафы) за нарушение условий договоров (соглашений) о предоставлении бюджетных кредитов за счет средств федерального бюджета</t>
  </si>
  <si>
    <t>Субсидии бюджетам муниципальных районов на реализацию мероприятий по подготовке и проведению чемпионата мира по футболу в 2018 году в Российской Федерации</t>
  </si>
  <si>
    <t>000  2  02  02073  00  0000  151</t>
  </si>
  <si>
    <t>000  2  02  03107  13  0000  151</t>
  </si>
  <si>
    <t>Средства Федерального фонда обязательного медицинского страхования, передаваемые бюджету Фонда социального страхования Российской Федерации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</t>
  </si>
  <si>
    <t>000  2  02  02120  02  0000  151</t>
  </si>
  <si>
    <t>Налог на пользователей автомобильных дорог</t>
  </si>
  <si>
    <t>Субвенции бюджетам городских округов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</si>
  <si>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000  2  02  04023  02  0000  151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</si>
  <si>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</si>
  <si>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000  2  02  02089  11  0000  151</t>
  </si>
  <si>
    <t>000  2  02  03004  13  0000  151</t>
  </si>
  <si>
    <t>000  2  02  04073  00  0000  151</t>
  </si>
  <si>
    <t>Межбюджетные трансферты, передаваемые бюджетам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</si>
  <si>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</si>
  <si>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(за исключением имущества федеральных бюджетных и автономных учреждений)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</si>
  <si>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природный)</t>
  </si>
  <si>
    <t>Проценты, полученные от предоставления бюджетных кредитов внутри страны</t>
  </si>
  <si>
    <t>000  1  10  04000  01  0000  180</t>
  </si>
  <si>
    <t>Налог, взимаемый в связи с применением патентной системы налогообложения</t>
  </si>
  <si>
    <t>000  2  02  05203  09  0000  151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</si>
  <si>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</si>
  <si>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Субвенции бюджетам муниципальных образований на поддержку экономически значимых региональных программ в области растениеводства</t>
  </si>
  <si>
    <t>000  2  02  04089  05  0000  151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</si>
  <si>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</si>
  <si>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Прочие неналоговые поступления в территориальные фонды обязательного медицинского страхования</t>
  </si>
  <si>
    <t>000  1  14  06013  13  0000  430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</si>
  <si>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природных алмазов</t>
  </si>
  <si>
    <t>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</t>
  </si>
  <si>
    <t>Межбюджетные трансферты, передаваемые бюджетам городских округов на переселение граждан из закрытых административно-территориальных образований</t>
  </si>
  <si>
    <t>Субвенции бюджетам городских округов с внутригородским делением на возмещение части затрат на приобретение семян с учетом доставки в районы Крайнего Севера и приравненные к ним местности</t>
  </si>
  <si>
    <t>000  2  03  05099  05  0000  180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</si>
  <si>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</si>
  <si>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Земельный налог (по обязательствам, возникшим до 1 января 2006 года), мобилизуемый на территориях городских округов</t>
  </si>
  <si>
    <t>000  2  03  02020  02  0000  180</t>
  </si>
  <si>
    <t>Субвенции бюджетам внутригородских районов на возмещение части затрат по наращиванию маточного поголовья овец и коз</t>
  </si>
  <si>
    <t>000  1  14  03060  06  0000  410</t>
  </si>
  <si>
    <t>Межбюджетные трансферты, передаваемые бюджетам на реализацию мероприятий по подготовке и проведению Четвертого каспийского саммита в г. Астрахани в 2014 году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</si>
  <si>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</si>
  <si>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Субсидии бюджетам городских округов с внутригородским делением на осуществление мероприятий по обеспечению жильем граждан Российской Федерации, проживающих в сельской местности</t>
  </si>
  <si>
    <t>000  1  01  01013  01  0000  110</t>
  </si>
  <si>
    <t>000  2  02  04067  13  0000  151</t>
  </si>
  <si>
    <t>Субвенции бюджетам поселений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</si>
  <si>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000  1  11  09012  02  0000  120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</si>
  <si>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</si>
  <si>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Прочие безвозмездные поступления в бюджеты муниципальных районов от бюджетов субъектов Российской Федерации</t>
  </si>
  <si>
    <t>000  1  11  05075  10  0000  120</t>
  </si>
  <si>
    <t>Субсидии бюджетам субъектов Российской Федерации на реализацию федеральных целевых программ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</si>
  <si>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приобретение элитных семян</t>
  </si>
  <si>
    <t>Плата за пользование водными объектами, находящимися в собственности субъектов Российской Федерации</t>
  </si>
  <si>
    <t>000  1  16  46000  00  0000  140</t>
  </si>
  <si>
    <t>Плата за сбросы загрязняющих веществ в водные объекты</t>
  </si>
  <si>
    <t>Субсидии бюджетам городских округов на осуществление мероприятий по обеспечению жильем граждан Российской Федерации, проживающих в сельской местности</t>
  </si>
  <si>
    <t>000  1  03  01000  01  0000  110</t>
  </si>
  <si>
    <t>000  2  02  03101  04  0000  151</t>
  </si>
  <si>
    <t>Прочие безвозмездные поступления в бюджеты внутригородских районов от бюджетов городских поселений</t>
  </si>
  <si>
    <t>000  2  02  09032  02  0000  151</t>
  </si>
  <si>
    <t>Прочие безвозмездные поступления в бюджеты городских округов от бюджета Пенсионного фонда Российской Федерации</t>
  </si>
  <si>
    <t>000  2  02  02046  04  0000  151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</si>
  <si>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городских поселений</t>
  </si>
  <si>
    <t>Специальные, антидемпинговые и компенсационные пошлины, уплаченные на территории Российской Федерации, подлежащие распределению в бюджет Республики Казахстан, перечисление которых приостановлено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</si>
  <si>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раскорчевку выбывших из эксплуатации старых садов и рекультивацию раскорчеванных площадей</t>
  </si>
  <si>
    <t>000  2  02  02139  05  0000  151</t>
  </si>
  <si>
    <t>000  2  01  08020  08  0000  180</t>
  </si>
  <si>
    <t>000  2  02  03029  11  0000  151</t>
  </si>
  <si>
    <t>000  2  02  02097  00  0000  151</t>
  </si>
  <si>
    <t>Государственная пошлина за выдачу свидетельства о государственной аккредитации региональной спортивной федерации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</si>
  <si>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</si>
  <si>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000  2  02  03064  04  0000  151</t>
  </si>
  <si>
    <t>Невыясненные поступления, зачисляемые в федеральный бюджет</t>
  </si>
  <si>
    <t>000  2  04  05020  10  0000  180</t>
  </si>
  <si>
    <t>000  1  12  02102  02  0000  120</t>
  </si>
  <si>
    <t>Субсидии бюджетам городских округов с внутригородским делением на предоставление грантов в области науки, культуры, искусства и средств массовой информации</t>
  </si>
  <si>
    <t>000  2  02  04072  10  0000  151</t>
  </si>
  <si>
    <t>Межбюджетные трансферты, передаваемые бюджетам городских округов с внутригородским делением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объектов, а также развития метрополитенов в г. Санкт-Петербурге и г. Нижнем Новгороде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</si>
  <si>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</si>
  <si>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Дотации бюджетам городских округов с внутригородским делением на поддержку мер по обеспечению сбалансированности бюджетов</t>
  </si>
  <si>
    <t>000  2  02  03018  00  0000  151</t>
  </si>
  <si>
    <t>Суммы по искам о возмещении вреда, причиненного окружающей среде, подлежащие зачислению в бюджеты городских округов с внутригородским делением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</si>
  <si>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</si>
  <si>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</si>
  <si>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Доходы в виде доли прибыльной продукции государства при выполнении соглашения о разделе продукции по проекту "Сахалин-2"</t>
  </si>
  <si>
    <t>000  2  02  03013  10  0000  151</t>
  </si>
  <si>
    <t>Субсидии бюджетам внутригородских муниципальных образований городов федерального значения Москвы и Санкт-Петербурга на предоставление грантов в области науки, культуры, искусства и средств массовой информации</t>
  </si>
  <si>
    <t>Доходы от продажи нематериальных активов, находящихся в федеральной собственности, закрепленных за Пенсионным фондом Российской Федерации</t>
  </si>
  <si>
    <t>000  1  09  90030  02  0000  110</t>
  </si>
  <si>
    <t>Субсидии бюджетам субъектов Российской Федерации на возмещение части затрат по наращиванию маточного поголовья овец и коз</t>
  </si>
  <si>
    <t>000  2  02  02146  02  0000  151</t>
  </si>
  <si>
    <t>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</si>
  <si>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</si>
  <si>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бюджетов городских округов от возврата иными организациями остатков субсидий прошлых лет</t>
  </si>
  <si>
    <t>000  1  09  03072  01  0000  110</t>
  </si>
  <si>
    <t>000  2  18  05020  11  0000  180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</si>
  <si>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федеральными органами исполнительной власти, налагаемые органами исполнительной власти субъектов Российской Федерации</t>
  </si>
  <si>
    <t>Доходы от реализации иного имущества, находящегося в собственности внутригородских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</si>
  <si>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Регулярные платежи (роялти)</t>
  </si>
  <si>
    <t>Поступления от денежных пожертвований, предоставляемых нерезидентами получателям средств бюджетов муниципальных районов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</si>
  <si>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государственную поддержку (грант) комплексного развития региональных и муниципальных учреждений культуры</t>
  </si>
  <si>
    <t>000  2  02  04044  12  0000  151</t>
  </si>
  <si>
    <t>000  2  07  05050  12  0000  180</t>
  </si>
  <si>
    <t>000  2  02  03029  00  0000  151</t>
  </si>
  <si>
    <t>000  2  02  09024  13  0000  151</t>
  </si>
  <si>
    <t>000  2  02  02089  11  0005  151</t>
  </si>
  <si>
    <t>000  2  02  03077  04  0000  151</t>
  </si>
  <si>
    <t>000  2  02  03013  03  0000  151</t>
  </si>
  <si>
    <t>000  2  02  09038  08  0000  151</t>
  </si>
  <si>
    <t>Доходы от размещения временно свободных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заболеваний</t>
  </si>
  <si>
    <t>000  1  08  00000  00  0000  000</t>
  </si>
  <si>
    <t>000  2  07  01010  01  0000  180</t>
  </si>
  <si>
    <t>000  2  02  02084  00  0000  151</t>
  </si>
  <si>
    <t>Налог на имущество физических лиц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</si>
  <si>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</si>
  <si>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000  2  18  00000  00  0000  151</t>
  </si>
  <si>
    <t>Субсидии бюджетам субъектов Российской Федерации из местных бюджетов для формирования региональных фондов финансовой поддержки поселений и региональных фондов финансовой поддержки муниципальных районов (городских округов)</t>
  </si>
  <si>
    <t>Межбюджетные трансферты, передаваемые бюджетам внутригородских районов на государственную поддержку (грант) комплексного развития региональных и муниципальных учреждений культуры</t>
  </si>
  <si>
    <t>000  2  02  03014  10  0000  151</t>
  </si>
  <si>
    <t>Прочие доходы от оказания платных услуг (работ) получателями средств бюджетов внутригородских муниципальных образований городов федерального значения Москвы и Санкт-Петербурга</t>
  </si>
  <si>
    <t>Безвозмездные поступления от негосударственных организаций в федеральный бюджет</t>
  </si>
  <si>
    <t>000  2  02  03093  12  0000  151</t>
  </si>
  <si>
    <t>000  2  18  01010  01  0000  151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</si>
  <si>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с внутригородским делением</t>
  </si>
  <si>
    <t>000  2  19  05000  12  0000  151</t>
  </si>
  <si>
    <t>000  2  02  01009  12  0000  151</t>
  </si>
  <si>
    <t>000  1  17  06012  06  0000  180</t>
  </si>
  <si>
    <t>000  2  02  02089  12  0000  151</t>
  </si>
  <si>
    <t>000  2  02  04017  04  0000  151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</si>
  <si>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</si>
  <si>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Средства страховых медицинских организаций, поступившие в бюджеты городских округов на осуществление внедрения стандартов медицинской помощи, повышения доступности амбулаторной помощи</t>
  </si>
  <si>
    <t>000  2  02  03003  03  0000  151</t>
  </si>
  <si>
    <t>000  2  02  09028  08  0000  151</t>
  </si>
  <si>
    <t>000  2  02  03019  02  0000  151</t>
  </si>
  <si>
    <t>000  2  07  01000  01  0000  180</t>
  </si>
  <si>
    <t>Межбюджетные трансферты, передаваемые бюджетам городских округов с внутригородским делением на поощрение достижения наилучших показателей деятельности органов местного самоуправления</t>
  </si>
  <si>
    <t>Поступления от денежных пожертвований, предоставляемых физическими лицами получателям средств бюджетов городских округов с внутригородским делением</t>
  </si>
  <si>
    <t>Субвенции бюджетам городских поселений на 1 килограмм реализованного и (или) отгруженного на собственную переработку молока</t>
  </si>
  <si>
    <t>Субвенции бюджетам городских округов с внутригородским делением на возмещение части затрат на закладку и уход за виноградниками</t>
  </si>
  <si>
    <t>Дотация на сбалансированность, передаваемая федеральному бюджету из бюджета Федерального фонда обязательного медицинского страхования</t>
  </si>
  <si>
    <t>000  2  03  03060  03  0000  180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</si>
  <si>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</si>
  <si>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000  2  02  03118  12  0000  151</t>
  </si>
  <si>
    <t>000  2  02  02217  12  0000  151</t>
  </si>
  <si>
    <t>000  2  02  03102  13  0000  151</t>
  </si>
  <si>
    <t>Платежи за добычу подземных вод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</si>
  <si>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</si>
  <si>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</si>
  <si>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Прочие безвозмездные поступления в Фонд социального страхования Российской Федерации от бюджетов субъектов Российской Федерации</t>
  </si>
  <si>
    <t>000  2  02  02188  02  0000  151</t>
  </si>
  <si>
    <t>Прочие безвозмездные поступления в бюджеты внутригородских районов от бюджета Фонда социального страхования Российской Федерации</t>
  </si>
  <si>
    <t>Субвенции бюджетам внутригородских муниципальных образований городов федерального значения Москвы и Санкт-Петербурга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</si>
  <si>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</si>
  <si>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000  2  02  03105  00  0000  151</t>
  </si>
  <si>
    <t>000  2  02  02071  13  0000  151</t>
  </si>
  <si>
    <t>000  2  18  05020  05  0000  180</t>
  </si>
  <si>
    <t>000  1  12  04050  10  0000  120</t>
  </si>
  <si>
    <t>Сбор на нужды образовательных учреждений, взимаемый с юридических лиц</t>
  </si>
  <si>
    <t>Доходы, поступающие в порядке возмещения расходов, понесенных в связи с эксплуатацией имущества внутригородских муниципальных образований городов федерального значения Москвы и Санкт-Петербурга</t>
  </si>
  <si>
    <t>000  1  17  02020  05  0000  180</t>
  </si>
  <si>
    <t>Доходы от реализации недвижимого имущества бюджетных, автономных учреждений, находящегося в собственности городских поселений, в части реализации основных средств</t>
  </si>
  <si>
    <t>Субсидии бюджетам городских округов с внутригородским делением на обеспечение автомобильными дорогами новых микрорайонов</t>
  </si>
  <si>
    <t>Субвенции бюджетам городских округов на поддержку экономически значимых региональных программ по развитию мясного скотоводства</t>
  </si>
  <si>
    <t>Недоимка, пени и штрафы по страховым взносам</t>
  </si>
  <si>
    <t>000  1  16  90040  12  0000  140</t>
  </si>
  <si>
    <t>000  2  02  02229  11  0000  151</t>
  </si>
  <si>
    <t>000  2  02  03126  11  0000  151</t>
  </si>
  <si>
    <t>000  2  02  02052  02  0000  151</t>
  </si>
  <si>
    <t>000  1  11  05074  04  0000  120</t>
  </si>
  <si>
    <t>Доходы, поступающие в порядке возмещения расходов, понесенных в связи с эксплуатацией федерального имущества, закрепленного на праве оперативного управления за Фондом социального страхования Российской Федерации</t>
  </si>
  <si>
    <t>000  1  07  04020  01  0000  110</t>
  </si>
  <si>
    <t>000  2  02  03048  13  0000  151</t>
  </si>
  <si>
    <t>000  2  03  05099  11  0000  180</t>
  </si>
  <si>
    <t>Предоставление  государственными (муниципальными) организациями грантов для получателей средств  федерального бюджета</t>
  </si>
  <si>
    <t>Межбюджетные трансферты, передаваемые бюджетам муниципальных районов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</t>
  </si>
  <si>
    <t>000  1  08  07330  01  0000  110</t>
  </si>
  <si>
    <t>Субвенции бюджетам муниципальных районов на развитие семейных животноводческих ферм</t>
  </si>
  <si>
    <t>Сборы, вносимые заказчиками документации, подлежащей государственной экологической экспертизе, организация и проведение которой осуществляются федеральным органом исполнительной власти в области экологической экспертизы, рассчитанные в соответствии со сметой расходов на проведение государственной экологической экспертизы</t>
  </si>
  <si>
    <t>000  1  04  02160  01  0000  110</t>
  </si>
  <si>
    <t>Субвенции бюджетам городских поселений на компенсацию части затрат на приобретение средств химизации</t>
  </si>
  <si>
    <t>Ежегодные платежи за проведение поисковых и разведочных работ</t>
  </si>
  <si>
    <t>Межбюджетные трансферты, передаваемые бюджетам внутригородских районов на поощрение достижения наилучших показателей деятельности органов местного самоуправления</t>
  </si>
  <si>
    <t>Субсидии бюджетам внутригородских муниципальных образований городов федерального значения Москвы и Санкт-Петербурга на поддержку региональных проектов в сфере информационных технологий</t>
  </si>
  <si>
    <t>Субвенции бюджетам городских поселений на обеспечение жильем граждан, уволенных с военной службы (службы), и приравненных к ним лиц</t>
  </si>
  <si>
    <t>Платежи, взимаемые органами местного самоуправления (организациями) поселений за выполнение определенных функций</t>
  </si>
  <si>
    <t>Субсидии бюджетам субъектов Российской Федерации на бюджетные инвестиции для модернизации объектов коммунальной инфраструктуры</t>
  </si>
  <si>
    <t>Субсидии бюджетам внутригородских муниципальных образований городов федерального значения Москвы и Санкт-Петербурга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</si>
  <si>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</si>
  <si>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</si>
  <si>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000  2  02  03007  02  0000  151</t>
  </si>
  <si>
    <t>000  2  02  04070  11  0000  151</t>
  </si>
  <si>
    <t>000  2  02  09080  00  0000  151</t>
  </si>
  <si>
    <t>000  1  08  02010  01  0000  110</t>
  </si>
  <si>
    <t>Субвенции бюджетам внутригородских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</si>
  <si>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000  1  14  07020  12  0000  410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</si>
  <si>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</si>
  <si>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внутригородских муниципальных образований городов федерального значения Москвы и Санкт-Петербурга</t>
  </si>
  <si>
    <t>000  2  02  03068  02  0000  151</t>
  </si>
  <si>
    <t>000  1  16  32000  11  0000  140</t>
  </si>
  <si>
    <t>Доходы бюджетов внутригородских муниципальных образований городов федерального значения от возврата остатков субсидий, субвенций и иных межбюджетных трансфертов, имеющих целевое назначение, прошлых лет из бюджетов бюджетной системы Российской Федерации</t>
  </si>
  <si>
    <t>000  2  01  05020  11  0000  180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</si>
  <si>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</si>
  <si>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000  2  02  04066  04  0000  151</t>
  </si>
  <si>
    <t>Субсидии бюджетам городских округов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</si>
  <si>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Акцизы на табачную продукцию, ввозимую на территорию Российской Федерации</t>
  </si>
  <si>
    <t>Межбюджетные трансферты, передаваемые бюджетам поселений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</si>
  <si>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000  1  10  11060  01  0000  180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</si>
  <si>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</si>
  <si>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000  1  14  02060  06  0000  440</t>
  </si>
  <si>
    <t>Субвенции бюджетам внутригородских муниципальных образований городов федерального значения Москвы и Санкт-Петербурга на реализацию перспективных  инновационных проектов в агропромышленном комплексе</t>
  </si>
  <si>
    <t>000  1  09  09010  01  0000  110</t>
  </si>
  <si>
    <t>000  2  02  02109  13  0000  151</t>
  </si>
  <si>
    <t>000  2  04  03010  03  0000  180</t>
  </si>
  <si>
    <t>000  1  09  02000  00  0000  110</t>
  </si>
  <si>
    <t>000  2  02  05100  06  0000  151</t>
  </si>
  <si>
    <t>000  2  02  02070  00  0000  151</t>
  </si>
  <si>
    <t>000  2  02  03099  05  0000  151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</si>
  <si>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</si>
  <si>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>000  2  02  03104  13  0000  151</t>
  </si>
  <si>
    <t>000  2  02  04090  10  0000  151</t>
  </si>
  <si>
    <t>000  1  13  02065  13  0000  130</t>
  </si>
  <si>
    <t>Доходы от реализации недвижимого имущества бюджетных, автономных учреждений, находящегося в собственности городских округов с внутригородским делением, в части реализации основных средств</t>
  </si>
  <si>
    <t>Субвенции бюджетам внутригородских районов на 1 килограмм реализованного и (или) отгруженного на собственную переработку молока</t>
  </si>
  <si>
    <t>000  2  02  01003  05  0000  151</t>
  </si>
  <si>
    <t>Прочие поступления от денежных взысканий (штрафов) и иных сумм в возмещение ущерба, зачисляемые в бюджет Пенсионного фонда Российской Федерации</t>
  </si>
  <si>
    <t>Субвенции бюджетам городских поселений на возмещение части процентной ставки по инвестиционным кредитам на строительство и реконструкцию объектов мясного скотоводства</t>
  </si>
  <si>
    <t>000  2  02  02089  10  0005  151</t>
  </si>
  <si>
    <t>Специальные, антидемпинговые и компенсационные пошлины, уплаченные на территории Российской Федерации, подлежащие распределению в бюджет Российской Федерации</t>
  </si>
  <si>
    <t>Субвенции бюджетам внутригородских муниципальных образований городов федерального значения Москвы и Санкт-Петербурга  на оказание несвязанной поддержки сельскохозяйственным товаропроизводителям в области растениеводства</t>
  </si>
  <si>
    <t>000  2  02  09072  10  0000  151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</si>
  <si>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 на государственную поддержку муниципальных учреждений культуры, находящихся на территориях сельских поселений</t>
  </si>
  <si>
    <t>Денежные взыскания (штрафы) за нарушение законодательства Российской Федерации о противодействии неправомерному использованию инсайдерской информации и манипулированию рынком</t>
  </si>
  <si>
    <t>000  1  14  06013  10  0000  430</t>
  </si>
  <si>
    <t>Доходы, получаемые в виде арендной платы за земельные участки, расположенные в полосе отвода автомобильных дорог общего пользования федерального значения, находящихся в федеральной собственности</t>
  </si>
  <si>
    <t>Безвозмездные поступления в бюджеты муниципальных районов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</si>
  <si>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</si>
  <si>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Субвенции бюджетам поселений на возмещение части затрат на раскорчевку выбывших из эксплуатации старых садов и рекультивацию раскорчеванных площадей</t>
  </si>
  <si>
    <t>Межбюджетные трансферты, передаваемые бюджетам на переселение граждан из закрытых административно-территориальных образований</t>
  </si>
  <si>
    <t>000  2  02  03003  12  0000  151</t>
  </si>
  <si>
    <t>Субвенции бюджетам внутригородских районов на реализацию перспективных  инновационных проектов в агропромышленном комплексе</t>
  </si>
  <si>
    <t>Субвенции бюджетам городских округов с внутригородским делением на обеспечение мер социальной поддержки реабилитированных лиц и лиц, признанных пострадавшими от политических репрессий</t>
  </si>
  <si>
    <t>000  2  18  02020  02  0000  151</t>
  </si>
  <si>
    <t>Субвенции бюджетам муниципальных образований на развитие семейных животноводческих ферм</t>
  </si>
  <si>
    <t>Субвенции бюджетам муниципальных районов на возмещение части процентной ставки по инвестиционным кредитам на строительство и реконструкцию объектов мясного скотоводства</t>
  </si>
  <si>
    <t>Субсидии бюджетам на реализацию программ поддержки социально ориентированных некоммерческих организаций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</si>
  <si>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</si>
  <si>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000  2  02  04069  13  0000  151</t>
  </si>
  <si>
    <t>Безвозмездные поступления в бюджеты городских округов с внутригородским делением от государственной корпорации 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</si>
  <si>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000  2  02  02093  02  0000  151</t>
  </si>
  <si>
    <t>Прочие безвозмездные поступления от нерезидентов в бюджеты городских округов</t>
  </si>
  <si>
    <t>000  2  02  02116  12  0000  151</t>
  </si>
  <si>
    <t>Прочие безвозмездные поступления в федеральный бюджет от бюджетов городских округов</t>
  </si>
  <si>
    <t>000  2  02  05105  06  0000  151</t>
  </si>
  <si>
    <t>Субвенции бюджетам городских поселений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</si>
  <si>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Субсидии бюджетам субъектов Российской Федерации на реализацию региональных программ в области энергосбережения и повышения энергетической эффективности</t>
  </si>
  <si>
    <t>Доходы, поступающие в порядке возмещения расходов, понесенных в связи с эксплуатацией федерального имущества, закрепленного на праве оперативного управления за Пенсионным фондом Российской Федерации</t>
  </si>
  <si>
    <t>Межбюджетные трансферты, передаваемые бюджетам поселений на выплату региональной доплаты к пенсии</t>
  </si>
  <si>
    <t>000  1  01  01010  00  0000  110</t>
  </si>
  <si>
    <t>Субвенции бюджетам муниципальных образований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</si>
  <si>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Субсидии бюджетам внутригородских районов на обеспечение мероприятий по капитальному  ремонту многоквартирных домов за счет средств бюджетов</t>
  </si>
  <si>
    <t>000  2  02  02084  02  0000  151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</si>
  <si>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</si>
  <si>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городских округов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</si>
  <si>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000  2  02  03106  00  0000  151</t>
  </si>
  <si>
    <t>000  2  02  01999  12  0000  151</t>
  </si>
  <si>
    <t>000  1  14  02052  05  0000  440</t>
  </si>
  <si>
    <t>Средства федерального бюджета, передаваемые бюджету Пенсионного фонда Российской Федерации на предоставление материнского (семейного) капитала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</si>
  <si>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</si>
  <si>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000  1  06  02000  02  0000  110</t>
  </si>
  <si>
    <t>000  2  03  05099  12  0000  180</t>
  </si>
  <si>
    <t>000  2  02  03048  10  0000  151</t>
  </si>
  <si>
    <t>Прочие безвозмездные поступления в бюджеты городских округов от бюджетов городских поселений</t>
  </si>
  <si>
    <t>000  2  02  04025  02  0000  151</t>
  </si>
  <si>
    <t>Субвенции бюджетам муниципальных образований на поддержку племенного крупного рогатого скота мясного направления</t>
  </si>
  <si>
    <t>Прочие безвозмездные поступления от государственных (муниципальных) организаций в бюджеты субъектов Российской Федерации</t>
  </si>
  <si>
    <t>Доходы, получаемые в виде арендной платы, взимаемой в соответствии с Договором между Российской Федерацией и Финляндской Республикой об аренде Финляндской Республикой российской части Сайменского канала и прилегающей к нему территории и об осуществлении судоходства через Сайменский канал от 27 мая 2010 года</t>
  </si>
  <si>
    <t>000  2  02  02089  03  0000  151</t>
  </si>
  <si>
    <t>000  1  16  23070  07  0000  140</t>
  </si>
  <si>
    <t>000  2  02  04073  12  0000  151</t>
  </si>
  <si>
    <t>000  1  02  02020  06  0000  160</t>
  </si>
  <si>
    <t>Субсидии бюджетам субъектов Российской Федерации на информационно-навигационное обеспечение автомобильных маршрутов по транспортным коридорам «Север-Юг» и «Восток-Запад»</t>
  </si>
  <si>
    <t>000  1  15  02010  01  0000  140</t>
  </si>
  <si>
    <t>Субсидии бюджетам поселений на реализацию федеральных целевых программ</t>
  </si>
  <si>
    <t>Субсидии бюджетам сельских поселений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</si>
  <si>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000  1  03  02110  01  0000  110</t>
  </si>
  <si>
    <t>000  2  02  04070  05  0000  151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</si>
  <si>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</si>
  <si>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Прочие безвозмездные поступления в бюджеты городских округов от бюджетов муниципальных районов</t>
  </si>
  <si>
    <t>Государственная пошлина за выдачу разрешения на выброс вредных (загрязняющих) веществ в атмосферный воздух при эксплуатации транспортных и иных передвижных средств</t>
  </si>
  <si>
    <t>Доходы от инвестирования средств пенсионных накоплений, сформированных в пользу застрахованных лиц, которым установлена срочная пенсионная выплата, перечисленные государственной управляющей компанией средствами выплатного резерва в Пенсионный фонд Российской Федерации в соответствии с законодательством Российской Федерации</t>
  </si>
  <si>
    <t>Налоги на имущество</t>
  </si>
  <si>
    <t>Субсидии бюджетам муниципальных образований на проведение капитального ремонта многоквартирных домов</t>
  </si>
  <si>
    <t>Межбюджетные трансферты, передаваемые бюджетам муниципальных районов на развитие транспортной инфраструктуры</t>
  </si>
  <si>
    <t>000  2  02  09087  07  0000  151</t>
  </si>
  <si>
    <t>Прочие субвенции бюджетам поселений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</si>
  <si>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</si>
  <si>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000  1  14  07030  10  0000  410</t>
  </si>
  <si>
    <t>000  1  09  04052  11  0000  110</t>
  </si>
  <si>
    <t>000  2  03  05060  05  0000  180</t>
  </si>
  <si>
    <t>000  1  16  90050  13  0000  140</t>
  </si>
  <si>
    <t>000  2  02  09052  02  0000  151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</si>
  <si>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</si>
  <si>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000  1  07  01050  01  0000  110</t>
  </si>
  <si>
    <t>Доходы федерального бюджета от возврата иными организациями остатков субсидий прошлых лет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</si>
  <si>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</si>
  <si>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Прочие безвозмездные поступления в Пенсионный фонд Российской Федерации от бюджетов городских поселений</t>
  </si>
  <si>
    <t>Дотации бюджетам поселений на выравнивание бюджетной обеспеченности</t>
  </si>
  <si>
    <t>000  2  02  03999  11  0000  151</t>
  </si>
  <si>
    <t>Субвенции бюджетам внутригородских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</si>
  <si>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Прочие поступления от использования имущества, находящегося в собственности Российской Федерации (за исключением имущества федеральных бюджетных и автономных учреждений, а также имущества федеральных государственных унитарных предприятий, в том числе казенных)</t>
  </si>
  <si>
    <t>Субвенции бюджетам субъектов Российской Федерации на осуществление отдельных полномочий в области водных отношений</t>
  </si>
  <si>
    <t>000  1  16  42040  04  0000  140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</si>
  <si>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</si>
  <si>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Поступления от денежных пожертвований, предоставляемых физическими лицами получателям средств бюджетов поселений</t>
  </si>
  <si>
    <t>Прочие межбюджетные трансферты, передаваемые бюджетам городских округов с внутригородским делением</t>
  </si>
  <si>
    <t>Доходы от оказания информационно-консультационных услуг</t>
  </si>
  <si>
    <t>000  1  16  46000  01  0000  140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</si>
  <si>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</si>
  <si>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подлежащих федеральному государственному экологическому контролю</t>
  </si>
  <si>
    <t>Земельный налог (по обязательствам, возникшим до 1 января 2006 года)</t>
  </si>
  <si>
    <t>000  1  15  02040  12  0000  140</t>
  </si>
  <si>
    <t>Сборы за выдачу лицензий органами государственной власти субъектов Российской Федерации</t>
  </si>
  <si>
    <t>Денежные взыскания (штрафы) за нарушение законодательства Российской Федерации о микрофинансовой деятельности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</si>
  <si>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поселений, либо в связи с уклонением от заключения таких контрактов или иных договоров</t>
  </si>
  <si>
    <t>Денежные взыскания за счет обеспечения уплаты таможенных пошлин, налогов, предоставленного таможенным органам Республики Казахстан при перевозке товаров в соответствии с таможенной процедурой таможенного транзита по таможенной территории Таможенного союза</t>
  </si>
  <si>
    <t>000  2  02  03025  10  0000  151</t>
  </si>
  <si>
    <t>000  2  02  04052  03  0000  151</t>
  </si>
  <si>
    <t>Прочие безвозмездные поступления в бюджеты муниципальных районов от бюджетов городских поселений</t>
  </si>
  <si>
    <t>Средства федерального бюджета, передаваемые бюджету Пенсионного фонда Российской Федерации на выплату дополнительного ежемесячного материального обеспечения некоторым категориям граждан Российской Федерации в связи с 60-летием Победы в Великой Отечественной войне 1941 - 1945 годов</t>
  </si>
  <si>
    <t>000  2  02  03046  04  0000  151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</si>
  <si>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</si>
  <si>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000  2  02  03022  03  0000  151</t>
  </si>
  <si>
    <t>Субсидии бюджетам городских округов с внутригородским делением на закупку автобусов и техники для жилищно-коммунального хозяйства, работающих на газомоторном топливе</t>
  </si>
  <si>
    <t>Субвенции бюджетам городских поселений на возмещение части затрат на приобретение элитных семян</t>
  </si>
  <si>
    <t>Прочие местные налоги и сборы, мобилизуемые на территориях городских округов с внутригородским делением</t>
  </si>
  <si>
    <t>Прочие неналоговые доходы бюджетов муниципальных районов</t>
  </si>
  <si>
    <t>000  2  02  03092  11  0000  151</t>
  </si>
  <si>
    <t>000  1  13  02010  01  0000  130</t>
  </si>
  <si>
    <t>Государственная пошлина за право использования наименований "Россия", "Российская Федерация" и образованных на их основе слов и словосочетаний в наименованиях юридических лиц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</si>
  <si>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</si>
  <si>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000  2  02  05311  07  0000  151</t>
  </si>
  <si>
    <t>000  2  02  02080  11  0000  151</t>
  </si>
  <si>
    <t>Доходы от оказания информационных услуг органами местного самоуправления внутригородских районов, казенными учреждениями внутригородских районов</t>
  </si>
  <si>
    <t>Субсидии бюджетам городских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</si>
  <si>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</si>
  <si>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000  2  01  03000  03  0000  180</t>
  </si>
  <si>
    <t>Прочие безвозмездные поступления в территориальные фонды обязательного медицинского страхования от бюджетов городских округов</t>
  </si>
  <si>
    <t>000  2  18  05010  13  0000  180</t>
  </si>
  <si>
    <t>Субвенции бюджетам муниципальных районов на поддержку северного оленеводства и табунного коневодства</t>
  </si>
  <si>
    <t>Акцизы на автомобили легковые и мотоциклы, производимые на территории Российской Федерации</t>
  </si>
  <si>
    <t>000  1  14  07000  00  0000  410</t>
  </si>
  <si>
    <t>Субвенции бюджетам городских округов с внутригородским делением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</si>
  <si>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000  1  14  03020  02  0000  440</t>
  </si>
  <si>
    <t>Субвенции          бюджетам         внутригородских  муниципальных образований городов федерального значения  Москвы и  Санкт-Петербурга на государственную поддержку внедрения комплексных мер модернизации образования</t>
  </si>
  <si>
    <t>Субвенции бюджетам муниципальных районов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</si>
  <si>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составляющего казну муниципальных районов (за исключением земельных участков)</t>
  </si>
  <si>
    <t>Государственная пошлина за совершение регистрационных действий, связанных с паевыми инвестиционными фондами и с осуществлением деятельности на рынке ценных бумаг</t>
  </si>
  <si>
    <t>Государственная пошлина за государственную регистрацию морских судов, судов внутреннего плавания, судов смешанного (река - море) плавания, воздушных судов, за выдачу свидетельств о праве собственности на судно, о праве плавания  под Государственным флагом Российской Федерации  и другие юридически значимые действия</t>
  </si>
  <si>
    <t>000  1  09  04053  10  0000  110</t>
  </si>
  <si>
    <t>000  2  02  02043  02  0000  151</t>
  </si>
  <si>
    <t>Субвенции бюджетам внутригородских районов на оплату жилищно-коммунальных услуг отдельным категориям граждан</t>
  </si>
  <si>
    <t>Средства самообложения граждан, зачисляемые в бюджеты внутригородских муниципальных образований городов федерального значения Москвы и Санкт-Петербурга</t>
  </si>
  <si>
    <t>000  1  09  90000  00  0000  110</t>
  </si>
  <si>
    <t>000  2  02  03098  10  0000  151</t>
  </si>
  <si>
    <t>Предоставление негосударственными организациями грантов для получателей средств  бюджетов городских округов с внутригородским делением</t>
  </si>
  <si>
    <t>Субвенции бюджетам внутригородских районов Республики Крым на осуществление части полномочий Российской Федерации в области водных отношений</t>
  </si>
  <si>
    <t>000  1  16  23022  02  0000  140</t>
  </si>
  <si>
    <t>000  1  03  02320  01  0000  110</t>
  </si>
  <si>
    <t>Субвенции бюджетам внутригородских районов на развитие семейных животноводческих ферм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</si>
  <si>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</si>
  <si>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Предоставление государственными (муниципальными) организациями грантов для получателей средств бюджетов территориальных фондов обязательного медицинского страхования</t>
  </si>
  <si>
    <t>000  2  07  01012  01  0000  180</t>
  </si>
  <si>
    <t>000  2  01  05020  05  0000  180</t>
  </si>
  <si>
    <t>000  1  01  01012  02  0000  110</t>
  </si>
  <si>
    <t>Доходы федерального бюджета от возврата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</si>
  <si>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000  2  02  04029  04  0000  151</t>
  </si>
  <si>
    <t>000  2  03  09020  09  0000  180</t>
  </si>
  <si>
    <t>000  2  02  04033  05  0000  151</t>
  </si>
  <si>
    <t>Безвозмездные поступления от государственных (муниципальных) организаций в бюджеты городских округов с внутригородским делением</t>
  </si>
  <si>
    <t>Субсидии бюджету Республики Алтай на софинансирование инвестиционного проекта по строительству примыкания к автомобильной дороге М-52 "Чуйский тракт" на км 651 в районе урочища реки Урсул</t>
  </si>
  <si>
    <t>Акцизы на этиловый спирт из пищевого сырья (дистилляты винный, виноградный, плодовый, коньячный, кальвадосный, висковый), ввозимый на территорию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</si>
  <si>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</t>
  </si>
  <si>
    <t>000  2  02  02008  00  0000  151</t>
  </si>
  <si>
    <t>Денежные взыскания (штрафы) за нарушение лесного законодательства на лесных участках, находящихся в федеральной собственности</t>
  </si>
  <si>
    <t>000  1  12  04033  02  0000  120</t>
  </si>
  <si>
    <t>Средства от распоряжения и реализации конфискованного и иного имущества, обращенного в доходы городских округов с внутригородским делением (в части реализации основных средств по указанному имуществу)</t>
  </si>
  <si>
    <t>000  1  17  03000  01  0000  180</t>
  </si>
  <si>
    <t>Субвенции бюджетам городских округов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</si>
  <si>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000  1  04  02060  01  0000  110</t>
  </si>
  <si>
    <t>Субсидия бюджету Ставропольского края на проведение Северо-Кавказского молодежного форума "Машук"</t>
  </si>
  <si>
    <t>000  2  02  02021  12  0000  151</t>
  </si>
  <si>
    <t>000  2  02  02089  12  0004  151</t>
  </si>
  <si>
    <t>000  2  19  06034  09  0000  151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</si>
  <si>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</si>
  <si>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000  2  02  02133  10  0000  151</t>
  </si>
  <si>
    <t>000  2  02  03124  11  0000  151</t>
  </si>
  <si>
    <t>000  1  16  03030  01  0000  140</t>
  </si>
  <si>
    <t>Плата за использование лесов, расположенных на землях лесного фонда, в части минимального размера платы по договору купли-продажи лесных насаждений</t>
  </si>
  <si>
    <t>Безвозмездные поступления в бюджеты городских округов с внутригородским делением от государственной корпорации - 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</si>
  <si>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Плата за выбросы загрязняющих веществ в атмосферный воздух передвижными объектами</t>
  </si>
  <si>
    <t>000  1  11  05141  01  0000  120</t>
  </si>
  <si>
    <t>000  2  02  03077  13  0000  151</t>
  </si>
  <si>
    <t>000  1  08  06000  01  0000  110</t>
  </si>
  <si>
    <t>000  1  02  02130  06  0000  160</t>
  </si>
  <si>
    <t>000  2  02  03070  00  0000  151</t>
  </si>
  <si>
    <t>000  2  02  04007  13  0000  151</t>
  </si>
  <si>
    <t>000  1  08  07173  01  0000  110</t>
  </si>
  <si>
    <t>Межбюджетные трансферты, передаваемые бюджетам субъектов Российской Федерации на поощрение достижения наилучших показателей деятельности органов исполнительной власти субъектов Российской Федерации</t>
  </si>
  <si>
    <t>000  2  02  02104  13  0000  151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</si>
  <si>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</si>
  <si>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</si>
  <si>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Безвозмездные поступления от нерезидентов в бюджеты городских округов с внутригородским делением</t>
  </si>
  <si>
    <t>000  2  02  03125  05  0000  151</t>
  </si>
  <si>
    <t>Субсидии бюджетам городских округов с внутригородским делением на реализацию программы энергосбережения и повышения энергетической эффективности на период до 2020 года</t>
  </si>
  <si>
    <t>000  2  02  09022  03  0000  151</t>
  </si>
  <si>
    <t>Субвенции бюджетам поселений на обеспечение мер социальной поддержки реабилитированных лиц и лиц, признанных пострадавшими от политических репрессий</t>
  </si>
  <si>
    <t>000  2  08  04000  04  0000  180</t>
  </si>
  <si>
    <t>Межбюджетные трансферты, передаваемые бюджетам муниципальных районов, на премирование победителей Всероссийского конкурса на звание "Самое благоустроенное городское (сельское) поселение России"</t>
  </si>
  <si>
    <t>Прочие безвозмездные поступления в бюджет Федерального фонда обязательного медицинского страхования от бюджетов территориальных фондов обязательного медицинского страхования</t>
  </si>
  <si>
    <t>Арендная плата за пользование участками лесного фонда в целях, не связанных с ведением лесного хозяйства и осуществлением лесопользования (по обязательствам, возникшим до 1 января 2007 года)</t>
  </si>
  <si>
    <t>000  1  11  09025  05  0000  120</t>
  </si>
  <si>
    <t>000  2  02  09074  10  0000  151</t>
  </si>
  <si>
    <t>000  2  18  05010  10  0000  151</t>
  </si>
  <si>
    <t>Государственная пошлина за рассмотрение заявления о заключении соглашения о ценообразовании, заявления о внесении изменений в соглашение о ценообразовании</t>
  </si>
  <si>
    <t>000  2  02  02998  12  0000  151</t>
  </si>
  <si>
    <t>Прочие безвозмездные поступления от нерезидентов в бюджеты внутригородских муниципальных образований городов федерального значения Москвы и Санкт-Петербурга</t>
  </si>
  <si>
    <t>Межбюджетные трансферты, передаваемые бюджетам городских округов на развитие и поддержку социальной, инженерной и инновационной инфраструктуры наукоградов Российской Федерации</t>
  </si>
  <si>
    <t>000  2  02  03035  04  0000  151</t>
  </si>
  <si>
    <t>000  2  02  03051  03  0000  151</t>
  </si>
  <si>
    <t>000  2  02  04026  10  0000  151</t>
  </si>
  <si>
    <t>Субсидии бюджетам субъектов Российской Федерации на реализацию мероприятий по развитию и поддержке субъектов малого и среднего предпринимательства, действующих на территориях субъектов Российской Федерации, входящих в состав Северо-Кавказского федерального округа</t>
  </si>
  <si>
    <t>000  1  04  02140  01  0000  110</t>
  </si>
  <si>
    <t>000  2  02  04019  03  0000  151</t>
  </si>
  <si>
    <t>Субвенции бюджетам муниципальных образований на поддержку овцеводства</t>
  </si>
  <si>
    <t>000  1  16  20010  06  0000  140</t>
  </si>
  <si>
    <t>000  2  02  03069  03  0000  151</t>
  </si>
  <si>
    <t>000  2  07  05010  11  0000  180</t>
  </si>
  <si>
    <t>Земельный налог с организаций, обладающих земельным участком, расположенным в границах городских округов</t>
  </si>
  <si>
    <t>000  1  11  02040  06  0000  120</t>
  </si>
  <si>
    <t>000  1  05  02020  02  0000  110</t>
  </si>
  <si>
    <t>Плата от реализации соглашений об установлении сервитутов в отношении земельных участков, находящихся в федеральной собственности (за исключением земельных участков федеральных бюджетных и автономных учреждений)</t>
  </si>
  <si>
    <t>Доходы от возмещения ущерба при возникновении иных страховых случаев, когда выгодоприобретателями выступают получатели средств территориальных фондов обязательного медицинского страхования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</si>
  <si>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</si>
  <si>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Специальные, антидемпинговые и компенсационные пошлины, уплаченные на территории Республики Армения, подлежащие распределению в бюджет Российской Федерации</t>
  </si>
  <si>
    <t>Прочие субсидии бюджетам субъектов Российской Федерации</t>
  </si>
  <si>
    <t>Прочие поступления от денежных взысканий (штрафов) и иных сумм в возмещение ущерба, зачисляемые в бюджет Фонда социального страхования Российской Федерации</t>
  </si>
  <si>
    <t>000  1  12  04080  02  0000  120</t>
  </si>
  <si>
    <t>Межбюджетные трансферты, передаваемые бюджетам поселений районов на  премирование регионов победителей фестиваля "Кавказские игры"</t>
  </si>
  <si>
    <t>000  2  02  04041  11  0000  151</t>
  </si>
  <si>
    <t>000  1  16  23042  04  0000  140</t>
  </si>
  <si>
    <t>000  2  02  04017  02  0000  151</t>
  </si>
  <si>
    <t>Межбюджетные трансферты, передаваемые бюджетам городских округов с внутригородским делением на создание и развитие сети многофункциональных центров предоставления государственных и муниципальных услуг</t>
  </si>
  <si>
    <t>Дотации бюджетам субъектов Российской Федерации , связанные с особым режимом безопасного функционирования закрытых административно-территориальных образований</t>
  </si>
  <si>
    <t>Прочие безвозмездные поступления от бюджетов субъектов Российской Федерации</t>
  </si>
  <si>
    <t>Налог на прибыль организаций</t>
  </si>
  <si>
    <t>Субсидии бюджетам городских округов на денежные выплаты медицинскому персоналу фельдшерско - акушерских пунктов, врачам, фельдшерам и медицинским сестрам скорой медицинской помощи</t>
  </si>
  <si>
    <t>000  2  02  01001  02  0000  151</t>
  </si>
  <si>
    <t>000  1  09  03071  01  0000  110</t>
  </si>
  <si>
    <t>Ввозные таможенные пошлины (иные пошлины, налоги и сборы, имеющие эквивалентное действие), уплаченные на территории Российской Федерации, подлежащие распределению в бюджет Республики Беларусь, перечисление которых приостановлено</t>
  </si>
  <si>
    <t>000  2  03  03099  03  0000  180</t>
  </si>
  <si>
    <t>Субвенции бюджетам внутригородских районов на возмещение части затрат на закладку и уход за виноградниками</t>
  </si>
  <si>
    <t>Налог, взимаемый с налогоплательщиков, выбравших в качестве объекта налогообложения доходы</t>
  </si>
  <si>
    <t>000  1  11  02010  01  0000  120</t>
  </si>
  <si>
    <t>000  1  11  09000  00  0000  120</t>
  </si>
  <si>
    <t>000  2  02  09029  09  0000  151</t>
  </si>
  <si>
    <t>000  2  02  03002  02  0000  151</t>
  </si>
  <si>
    <t>Средства страховых медицинских организаций, поступившие в бюджеты муниципальных районов на осуществление внедрения стандартов медицинской помощи, повышения доступности амбулаторной помощи</t>
  </si>
  <si>
    <t>Безвозмездные поступления от негосударственных организаций в бюджеты внутригородских муниципальных образований городов федерального значения Москвы и Санкт-Петербурга</t>
  </si>
  <si>
    <t>Субсидии бюджетам городских округов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</si>
  <si>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Субсидии бюджетам внутригородских муниципальных образований городов федерального значения Москвы и Санкт-Петербурга на бюджетные инвестиции для модернизации объектов коммунальной инфраструктуры</t>
  </si>
  <si>
    <t>000  2  02  02139  00  0000  151</t>
  </si>
  <si>
    <t>000  1  09  06050  02  0000  110</t>
  </si>
  <si>
    <t>Субсидии бюджетам городских поселений на закупку автотранспортных средств и коммунальной техники</t>
  </si>
  <si>
    <t>Поступления в бюджеты внутригородских районов (перечисления из бюджетов внутригородских районов) по урегулированию расчетов между бюджетами бюджетной системы Российской Федерации по распределенным доходам</t>
  </si>
  <si>
    <t>Субвенции бюджетам внутригородских районов на возмещение части затрат на приобретение элитных семян</t>
  </si>
  <si>
    <t>Субвенции бюджетам внутригородских районов на компенсацию части затрат на приобретение средств химизации</t>
  </si>
  <si>
    <t>000  1  16  08000  01  0000  140</t>
  </si>
  <si>
    <t>000  1  11  05032  02  0000  120</t>
  </si>
  <si>
    <t>Субвенции бюджетам внутригородски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</si>
  <si>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муниципальных районов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 на 2011 - 2015 годы</t>
  </si>
  <si>
    <t>000  2  02  03104  10  0000  151</t>
  </si>
  <si>
    <t>000  1  13  02065  10  0000  130</t>
  </si>
  <si>
    <t>000  2  02  04090  13  0000  151</t>
  </si>
  <si>
    <t>000  1  13  02994  11  0000  130</t>
  </si>
  <si>
    <t>000  2  04  02010  02  0000  180</t>
  </si>
  <si>
    <t>Субсидии бюджетам внутригородских муниципальных образований городов федерального значения Москвы и Санкт-Петербурга на обеспечение мероприятий по переселению граждан из аварийного жилищного фонда за счет средств бюджетов</t>
  </si>
  <si>
    <t>Субвенции бюджетам муниципальных районов на 1 килограмм реализованного и (или) отгруженного на собственную переработку молока</t>
  </si>
  <si>
    <t>Субсидии бюджетам субъектов Российской Федерации на возмещение части затрат по наращиванию  поголовья северных оленей, маралов и мясных табунных лошадей</t>
  </si>
  <si>
    <t>Субсидии бюджетам субъектов Российской Федерации на реализацию мероприятий, направленных на разработку критериев использования воздушных судов с целью оказания медицинской помощи, оценку реальной потребности в использовании воздушных судов и отработку  регламента взаимодействия  при осуществлении санитарной эвакуации на федеральном, межрегиональном и субъектовом уровнях</t>
  </si>
  <si>
    <t>БЕЗВОЗМЕЗДНЫЕ ПОСТУПЛЕНИЯ ОТ НЕГОСУДАРСТВЕННЫХ ОРГАНИЗАЦИЙ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</si>
  <si>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бюджета Пенсионного фонда Российской Федерации</t>
  </si>
  <si>
    <t>000  2  02  03113  13  0000  151</t>
  </si>
  <si>
    <t>000  2  02  02134  02  0000  151</t>
  </si>
  <si>
    <t>000  2  02  04037  02  0000  151</t>
  </si>
  <si>
    <t>000  2  02  03040  11  0000  151</t>
  </si>
  <si>
    <t>000  2  02  02150  05  0000  151</t>
  </si>
  <si>
    <t>Доходы, поступающие в порядке возмещения расходов, понесенных в связи с эксплуатацией  имущества городских округов с внутригородским делением</t>
  </si>
  <si>
    <t>Плата за использование лесов, расположенных на землях иных категорий, находящихся в  собственности субъектов Российской Федерации, в части арендной платы</t>
  </si>
  <si>
    <t>000  2  02  03050  10  0000  151</t>
  </si>
  <si>
    <t>Межбюджетные трансферты, передаваемые бюджетам городских округов на поощрение достижения наилучших показателей деятельности органов местного самоуправления</t>
  </si>
  <si>
    <t>000  1  16  23040  11  0000  140</t>
  </si>
  <si>
    <t>Субвенции бюджетам городских округов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</si>
  <si>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Прочие безвозмездные поступления от бюджета Пенсионного фонда Российской Федерации</t>
  </si>
  <si>
    <t>000  2  02  02089  12  0002  151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</si>
  <si>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</si>
  <si>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000  2  02  02044  03  0000  151</t>
  </si>
  <si>
    <t>Сборы за выдачу лицензий федеральными органами исполнительной власти</t>
  </si>
  <si>
    <t>000  1  02  02110  09  0000  160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</si>
  <si>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</si>
  <si>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000  1  16  19000  01  0000  140</t>
  </si>
  <si>
    <t>000  1  16  90000  00  0000  140</t>
  </si>
  <si>
    <t>Прочие безвозмездные поступления в бюджеты городских округов с внутригородским делением от бюджета Фонда социального страхования Российской Федерации</t>
  </si>
  <si>
    <t>Средства федерального бюджета, перечисляемые на счет по учету средств нефтегазовых доходов федерального бюджета</t>
  </si>
  <si>
    <t>Субвенции бюджетам городских округов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</si>
  <si>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000  2  18  05020  12  0000  180</t>
  </si>
  <si>
    <t>000  2  02  02071  04  0000  151</t>
  </si>
  <si>
    <t>Субсидии бюджетам поселений  на модернизацию региональных систем дошкольного образования</t>
  </si>
  <si>
    <t>Средства федерального бюджета, передаваемые бюджету Фонда социального страхования Российской Федерации на выплату пособий по временной нетрудоспособности отдельным категориям граждан в связи с зачетом в страховой стаж нестраховых периодов</t>
  </si>
  <si>
    <t>Денежные взыскания (штрафы) за нарушение законодательства Российской Федерации о безопасности дорожного движения</t>
  </si>
  <si>
    <t>Налог на рекламу, мобилизуемый на территориях внутригородских муниципальных образований городов федерального значения Москвы и Санкт-Петербурга</t>
  </si>
  <si>
    <t>Межбюджетные трансферты, передаваемые бюджету Красноярского края на реализацию мероприятий по сохранению объектов культурного наследия в г. Енисейске Красноярского края</t>
  </si>
  <si>
    <t>Субвенции бюджетам городских поселений на реализацию полномочий Российской Федерации по осуществлению социальных выплат безработным гражданам</t>
  </si>
  <si>
    <t>Доходы от продажи земельных участков, которые расположены в границах внутригородского района,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</si>
  <si>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000  2  02  02024  11  0000  151</t>
  </si>
  <si>
    <t>000  1  08  07100  01  0000  110</t>
  </si>
  <si>
    <t>000  2  02  05811  09  0003  151</t>
  </si>
  <si>
    <t>000  2  02  03003  00  0000  151</t>
  </si>
  <si>
    <t>Денежные взыскания (штрафы) за нарушение условий договоров (соглашений) о предоставлении бюджетных кредитов за счет средств бюджетов городских округов</t>
  </si>
  <si>
    <t>Субвенции бюджетам городских округов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</si>
  <si>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</si>
  <si>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Налог на доходы физических лиц</t>
  </si>
  <si>
    <t>Субвенции бюджетам субъектов Российской Федерации и муниципальных образований</t>
  </si>
  <si>
    <t>Субвенции бюджетам внутригородских муниципальных образований городов федерального значения Москвы и Санкт-Петербурга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</si>
  <si>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000  2  02  04089  11  0000  151</t>
  </si>
  <si>
    <t>000  1  11  05031  01  0000  120</t>
  </si>
  <si>
    <t>Доходы бюджетов внутригородских районов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</si>
  <si>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бюджета - Всего</t>
  </si>
  <si>
    <t>Прочие безвозмездные поступления в федеральный бюджет от бюджета Фонда социального страхования Российской Федерации</t>
  </si>
  <si>
    <t>Субсидии бюджетам внутригородских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</si>
  <si>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000  2  02  02090  02  0000  151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</si>
  <si>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</si>
  <si>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Предоставление государственными (муниципальными) организациями грантов для получателей средств бюджета Фонда социального страхования Российской Федерации</t>
  </si>
  <si>
    <t>000  1  05  01000  00  0000  110</t>
  </si>
  <si>
    <t>Денежные взыскания (штрафы) за нарушение бюджетного законодательства (в части бюджетов субъектов Российской Федерации)</t>
  </si>
  <si>
    <t>000  1  08  07280  01  0000  110</t>
  </si>
  <si>
    <t>Межбюджетные трансферты, передаваемые федеральному бюджету на реализацию мероприятий по модернизации государственных учреждений, оказывающих медицинскую помощь, в части укрепления материально-технической базы медицинских учреждений</t>
  </si>
  <si>
    <t>Субсидии бюджетам на обеспечение жильем молодых семей</t>
  </si>
  <si>
    <t>Предоставление негосударственными организациями грантов для получателей средств  бюджетов городских поселений</t>
  </si>
  <si>
    <t>000  2  02  09031  01  0000  151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</si>
  <si>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</si>
  <si>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000  2  02  02021  00  0000  151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</si>
  <si>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</si>
  <si>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Прочие доходы от компенсации затрат бюджетов городских округов</t>
  </si>
  <si>
    <t>Невыясненные поступления, зачисляемые в бюджеты муниципальных районов</t>
  </si>
  <si>
    <t>000  2  03  08020  08  0000  180</t>
  </si>
  <si>
    <t>000  1  13  01510  01  0000  130</t>
  </si>
  <si>
    <t>Предоставление государственными (муниципальными) организациями грантов для получателей средств бюджетов городских округов</t>
  </si>
  <si>
    <t>000  2  02  02088  10  0004  151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</si>
  <si>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внутригородских муниципальных образований городов федерального значения Москвы и Санкт-Петербурга</t>
  </si>
  <si>
    <t>000  2  02  04070  12  0000  151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</si>
  <si>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</si>
  <si>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Прочие безвозмездные поступления от бюджета Фонда социального страхования Российской Федерации</t>
  </si>
  <si>
    <t>000  1  11  05093  10  0000  120</t>
  </si>
  <si>
    <t>000  2  02  03046  12  0000  151</t>
  </si>
  <si>
    <t>000  1  09  06041  02  0000  110</t>
  </si>
  <si>
    <t>000  1  09  05000  01  0000  110</t>
  </si>
  <si>
    <t>Субвенции бюджетам муниципальных районов  на оказание несвязанной поддержки сельскохозяйственным товаропроизводителям в области растениеводства</t>
  </si>
  <si>
    <t>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</si>
  <si>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внутригородских районов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</si>
  <si>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</si>
  <si>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000  1  14  06023  03  0000  430</t>
  </si>
  <si>
    <t>Страховые взносы на обязательное социальное страхование</t>
  </si>
  <si>
    <t>Проценты, полученные от предоставления бюджетных кредитов внутри страны за счет средств бюджетов городских округов с внутригородским делением</t>
  </si>
  <si>
    <t>000  2  02  03001  02  0000  151</t>
  </si>
  <si>
    <t>000  2  19  06033  08  0000  151</t>
  </si>
  <si>
    <t>000  1  14  04080  08  0000  420</t>
  </si>
  <si>
    <t>000  1  12  07020  02  0000  120</t>
  </si>
  <si>
    <t>000  2  02  01999  05  0000  151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</si>
  <si>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</si>
  <si>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Страховые взносы в виде фиксированного платежа, зачисляемые в бюджет Пенсионного фонда Российской Федерации на выплату страховой части трудовой пенсии (по расчетным периодам, истекшим до 1 января 2010 года)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</si>
  <si>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</si>
  <si>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000  2  02  04059  11  0000  151</t>
  </si>
  <si>
    <t>Межбюджетные трансферты, передаваемые бюджетам городских округов на реализацию программ местного развития и обеспечение занятости для шахтерских городов и поселков</t>
  </si>
  <si>
    <t>000  1  13  01997  07  0000  130</t>
  </si>
  <si>
    <t>000  1  08  07060  01  0000  110</t>
  </si>
  <si>
    <t>Субвенции бюджетам муниципальных районов на возмещение сельскохозяйственным товаропроизводителям, организациям агропромышленного комплекса, независимо от их организационно-правовых форм,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</si>
  <si>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000  2  02  03115  10  0000  151</t>
  </si>
  <si>
    <t>ЗАДОЛЖЕННОСТЬ И ПЕРЕРАСЧЕТЫ ПО ОТМЕНЕННЫМ НАЛОГАМ, СБОРАМ И ИНЫМ ОБЯЗАТЕЛЬНЫМ ПЛАТЕЖАМ</t>
  </si>
  <si>
    <t>000  2  02  09071  02  0000  151</t>
  </si>
  <si>
    <t>Прочие безвозмездные поступления в бюджеты муниципальных районов от бюджетов городских округов</t>
  </si>
  <si>
    <t>Субсидии бюджетам субъектов Российской Федерации на поддержку экономически значимых региональных программ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</si>
  <si>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</si>
  <si>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000  1  10  11000  01  0000  000</t>
  </si>
  <si>
    <t>Прочие безвозмездные поступления в бюджеты городских округов с внутригородским делением от бюджетов субъектов Российской Федерации</t>
  </si>
  <si>
    <t>Субвенции бюджетам муниципальных образований на оказание высокотехнологичной медицинской помощи гражданам Российской Федерации</t>
  </si>
  <si>
    <t>000  2  02  04050  10  0000  151</t>
  </si>
  <si>
    <t>Субвенции бюджетам поселений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</si>
  <si>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000  2  18  06020  07  0000  151</t>
  </si>
  <si>
    <t>Межбюджетные трансферты, передаваемые бюджетам городских поселений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объектов, а также развития метрополитенов в г. Санкт-Петербурге и г. Нижний Новгород</t>
  </si>
  <si>
    <t>Безвозмездные поступления от государственных (муниципальных) организаций в федеральный бюджет</t>
  </si>
  <si>
    <t>Субсидии бюджетам внутригородских районов на реализацию программ поддержки социально ориентированных некоммерческих организаций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</si>
  <si>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</si>
  <si>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000  2  02  02102  10  0000  151</t>
  </si>
  <si>
    <t>000  1  13  01100  01  0000  130</t>
  </si>
  <si>
    <t>000  2  02  03076  03  0000  151</t>
  </si>
  <si>
    <t>Прочие безвозмездные поступления от негосударственных организаций в бюджеты территориальных фондов обязательного медицинского страхования</t>
  </si>
  <si>
    <t>000  2  02  02051  12  0000  151</t>
  </si>
  <si>
    <t>Субвенции бюджетам внутригородских муниципальных образований городов федерального значения Москвы и Санкт-Петербурга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</si>
  <si>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000  1  04  02010  01  0000  110</t>
  </si>
  <si>
    <t>000  1  11  05013  13  0000  120</t>
  </si>
  <si>
    <t>000  1  12  02090  01  0000  120</t>
  </si>
  <si>
    <t>Налог на рекламу, мобилизуемый на территориях городских округов с внутригородским делением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</si>
  <si>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Министерства энергетики Российской Федерации, по предотвращению и ликвидации аварий, связанных с открытыми фонтанными проявлениями</t>
  </si>
  <si>
    <t>Прочие доходы от оказания платных услуг (работ) получателями средств бюджетов городских округов с внутригородским делением</t>
  </si>
  <si>
    <t>000  2  04  05010  11  0000  180</t>
  </si>
  <si>
    <t>000  1  15  02013  01  0000  140</t>
  </si>
  <si>
    <t>000  2  02  01007  02  0000  151</t>
  </si>
  <si>
    <t>000  1  14  04030  03  0000  420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</si>
  <si>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</si>
  <si>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000  1  16  22000  01  0000  140</t>
  </si>
  <si>
    <t>Межбюджетные трансферты, передаваемые бюджетам муниципальных районов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</si>
  <si>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Субвенции бюджетам внутригородских районов на поддержку экономически значимых региональных программ в области растениеводства</t>
  </si>
  <si>
    <t>000  2  02  02038  02  0000  151</t>
  </si>
  <si>
    <t>000  2  03  05000  05  0000  180</t>
  </si>
  <si>
    <t>000  1  12  02100  00  0000  120</t>
  </si>
  <si>
    <t>000  1  09  03021  05  0000  110</t>
  </si>
  <si>
    <t>Субсидии бюджетам городских поселений на мероприятия по обеспечению жильем иных категорий граждан на основании решений Правительства Российской Федерации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</si>
  <si>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</si>
  <si>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000  1  11  02190  06  0000  120</t>
  </si>
  <si>
    <t>000  1  17  05060  01  0000  180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</si>
  <si>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</si>
  <si>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000  2  02  05303  07  0000  151</t>
  </si>
  <si>
    <t>000  2  02  02088  10  0000  151</t>
  </si>
  <si>
    <t>000  1  07  01030  01  0000  110</t>
  </si>
  <si>
    <t>000  1  06  06030  03  0000  110</t>
  </si>
  <si>
    <t>Поступления в бюджеты городских округов с внутригородским делением по решениям о взыскании средств из иных бюджетов бюджетной системы  Российской Федерации</t>
  </si>
  <si>
    <t>000  2  18  06040  09  0000  151</t>
  </si>
  <si>
    <t>000  1  01  02010  01  0000  110</t>
  </si>
  <si>
    <t>000  2  19  06080  00  0000  151</t>
  </si>
  <si>
    <t>000  2  02  04073  11  0000  151</t>
  </si>
  <si>
    <t>000  2  02  03004  02  0000  151</t>
  </si>
  <si>
    <t>000  2  07  02010  02  0000  180</t>
  </si>
  <si>
    <t>Прочие безвозмездные поступления в бюджеты городских округов от бюджета Федерального фонда обязательного медицинского страхования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</si>
  <si>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</si>
  <si>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000  2  02  02089  00  0000  151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</si>
  <si>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</si>
  <si>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000  2  02  09098  08  0000  151</t>
  </si>
  <si>
    <t>000  1  14  06020  00  0000  430</t>
  </si>
  <si>
    <t>000  2  02  02024  00  0000  151</t>
  </si>
  <si>
    <t>Субсидии бюджетам городских округов на модернизацию региональных систем дошкольного образования</t>
  </si>
  <si>
    <t>000  1  03  02170  01  0000  110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</si>
  <si>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</si>
  <si>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000  2  02  03020  03  0000  151</t>
  </si>
  <si>
    <t>Доходы, полученные от продажи на аукционе права на заключение договора о закреплении долей квот добычи (вылова) водных биологических ресурсов и (или) договора пользования водными биологическими ресурсами, находящимися в федеральной собственности</t>
  </si>
  <si>
    <t>Государственная пошлина за рассмотрение ходатайств, предусмотренных антимонопольным законодательством</t>
  </si>
  <si>
    <t>Субсидии бюджетам внутригородских районов на софинансирование капитальных вложений в объекты муниципальной собственности</t>
  </si>
  <si>
    <t>000  2  01  08000  08  0000  180</t>
  </si>
  <si>
    <t>Субсидии бюджетам муниципальных районов на обеспечение жильем молодых семей</t>
  </si>
  <si>
    <t>Средства, получаемые от передачи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залог, в доверительное управление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</si>
  <si>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</si>
  <si>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000  2  04  05099  10  0000  180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</si>
  <si>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 с внутригородским делением</t>
  </si>
  <si>
    <t>000  2  02  02177  02  0000  151</t>
  </si>
  <si>
    <t>000  2  18  03000  03  0000  151</t>
  </si>
  <si>
    <t>000  2  02  03003  11  0000  151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</si>
  <si>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</si>
  <si>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000  2  02  03019  10  0000  151</t>
  </si>
  <si>
    <t>Субвенции бюджетам внутригородских муниципальных образований городов федерального значения Москвы и Санкт-Петербурга на оздоровление детей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</si>
  <si>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</si>
  <si>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000  2  02  02109  04  0000  151</t>
  </si>
  <si>
    <t>000  2  02  01003  12  0000  151</t>
  </si>
  <si>
    <t>000  1  13  01994  04  0000  130</t>
  </si>
  <si>
    <t>Субвенции бюджетам городских округов на возмещение части процентной ставки по инвестиционным кредитам на строительство и реконструкцию объектов мясного скотоводства</t>
  </si>
  <si>
    <t>Вывозные таможенные пошлины на товары, выработанные из нефти</t>
  </si>
  <si>
    <t>000  2  02  03099  12  0000  151</t>
  </si>
  <si>
    <t>Межбюджетные трансферты, передаваемые бюджетам субъектов Российской Федерации на оказание государственной поддержки (грантов) театрам и музыкальным организациям, находящимся в ведении субъектов Российской Федерации и муниципальных образований, для реализации творческих проектов</t>
  </si>
  <si>
    <t>000  2  02  03104  04  0000  151</t>
  </si>
  <si>
    <t>Субвенции бюджетам сельских поселений Республики Крым на осуществление части полномочий Российской Федерации в области лесных отношений</t>
  </si>
  <si>
    <t>Субсидии бюджетам муниципальных районов на реализацию федеральных целевых программ</t>
  </si>
  <si>
    <t>000  1  08  07176  01  0000  110</t>
  </si>
  <si>
    <t>Проценты, полученные от предоставления бюджетных кредитов внутри страны за счет средств бюджетов внутригородских муниципальных образований городов федерального значения Москвы и Санкт-Петербурга</t>
  </si>
  <si>
    <t>000  1  11  08050  13  0000  120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</si>
  <si>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</si>
  <si>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</si>
  <si>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000  2  02  02024  12  0000  151</t>
  </si>
  <si>
    <t>Прочие безвозмездные поступления в бюджеты городских поселений от бюджетов городских округов</t>
  </si>
  <si>
    <t>000  2  02  05999  08  0000  151</t>
  </si>
  <si>
    <t>Акцизы</t>
  </si>
  <si>
    <t>000  2  02  03033  13  0000  151</t>
  </si>
  <si>
    <t>000  2  02  04044  00  0000  151</t>
  </si>
  <si>
    <t>000  2  02  03029  12  0000  151</t>
  </si>
  <si>
    <t>000  1  06  06033  05  0000  110</t>
  </si>
  <si>
    <t>Прочие поступления от денежных взысканий (штрафов) и иных сумм в возмещение ущерба, зачисляемые в бюджеты внутригородских муниципальных образований городов федерального значения Москвы и Санкт-Петербурга</t>
  </si>
  <si>
    <t>Межбюджетные трансферты, передаваемые бюджетам муниципальных районов на реализацию мероприятий по профилактике ВИЧ-инфекции и гепатитов В и С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</si>
  <si>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</si>
  <si>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доходы от компенсации затрат бюджетов территориальных фондов обязательного медицинского страхования</t>
  </si>
  <si>
    <t>000  2  02  03112  11  0000  151</t>
  </si>
  <si>
    <t>000  2  02  03041  13  0000  151</t>
  </si>
  <si>
    <t>Субвенции бюджетам городских поселений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</si>
  <si>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Доходы от оказания информационных услуг органами местного самоуправления городских округов с внутригородским делением, казенными учреждениями городских округов с внутригородским делением</t>
  </si>
  <si>
    <t>Прочие безвозмездные поступления в бюджеты субъектов Российской Федерации от бюджета Федерального фонда обязательного медицинского страхования</t>
  </si>
  <si>
    <t>ДОХОДЫ ОТ ОКАЗАНИЯ ПЛАТНЫХ УСЛУГ (РАБОТ) И КОМПЕНСАЦИИ ЗАТРАТ ГОСУДАРСТВА</t>
  </si>
  <si>
    <t>Прочие безвозмездные поступления в Фонд социального страхования Российской Федерации от бюджетов городских поселений</t>
  </si>
  <si>
    <t>000  1  14  03011  01  0000  440</t>
  </si>
  <si>
    <t>Межбюджетные трансферты, передаваемые бюджетам субъектов Российской Федерации на повышение пожарной безопасности торфяников</t>
  </si>
  <si>
    <t>000  2  01  05099  11  0000  180</t>
  </si>
  <si>
    <t>Субвенции бюджетам внутригородских районов на поддержку овцеводства</t>
  </si>
  <si>
    <t>Прочие доходы от оказания платных услуг (работ) получателями средств бюджетов муниципальных районов</t>
  </si>
  <si>
    <t>000  1  17  02010  04  0000  180</t>
  </si>
  <si>
    <t>Субсидии бюджетам городских поселений на бюджетные инвестиции для модернизации объектов коммунальной инфраструктуры</t>
  </si>
  <si>
    <t>000  2  02  03018  05  0000  151</t>
  </si>
  <si>
    <t>000  2  02  03002  04  0000  151</t>
  </si>
  <si>
    <t>000  2  02  04011  10  0000  151</t>
  </si>
  <si>
    <t>Плата пользователей радиочастотным спектром</t>
  </si>
  <si>
    <t>000  1  13  01110  01  0000  130</t>
  </si>
  <si>
    <t>000  2  02  03105  11  0000  151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</si>
  <si>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</si>
  <si>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000  1  12  04052  05  0000  120</t>
  </si>
  <si>
    <t>Субсидии бюджетам субъектов Российской Федерации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</si>
  <si>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</si>
  <si>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</si>
  <si>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</si>
  <si>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>000  2  02  04039  05  0000  151</t>
  </si>
  <si>
    <t>Суммы по искам о возмещении вреда, причиненного окружающей среде, подлежащие зачислению в бюджеты внутригородских районов</t>
  </si>
  <si>
    <t>Субвенции бюджетам городских округов на оплату жилищно-коммунальных услуг отдельным категориям граждан</t>
  </si>
  <si>
    <t>Прочие безвозмездные поступления в бюджеты городских округов от федерального бюджета</t>
  </si>
  <si>
    <t>Субсидии бюджетам субъектов Российской Федерации на поддержку овцеводства</t>
  </si>
  <si>
    <t>Денежные взыскания (штрафы) за нарушение законодательства об экологической экспертизе</t>
  </si>
  <si>
    <t>000  2  02  03049  05  0000  151</t>
  </si>
  <si>
    <t>000  2  02  01999  11  0000  151</t>
  </si>
  <si>
    <t>Поступления от внешнеэкономической деятельности в рамках межправительственных соглашений между Правительством Российской Федерации и Правительством Республики Беларусь</t>
  </si>
  <si>
    <t>Межбюджетные трансферты, передаваемые бюджетам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</si>
  <si>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Доходы от размещения сумм, аккумулируемых в ходе проведения аукционов по продаже акций, находящихся в собственности внутригородских районов</t>
  </si>
  <si>
    <t>000  1  09  04000  00  0000  110</t>
  </si>
  <si>
    <t>Доходы от привлечения осужденных к оплачиваемому труду (в части реализации готовой продукции)</t>
  </si>
  <si>
    <t>Субсидии бюджетам городских округов с внутригородским делением на софинансирование капитальных вложений в объекты муниципальной собственности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</si>
  <si>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</si>
  <si>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городских поселений на обеспечение мероприятий по переселению граждан из  аварийного жилищного фонда за счет средств бюджетов</t>
  </si>
  <si>
    <t>Средства от распоряжения и реализации конфискованного и иного имущества, обращенного в доходы городских поселений (в части реализации материальных запасов по указанному имуществу)</t>
  </si>
  <si>
    <t>Плата за использование лесов, расположенных на землях иных категорий, находящихся в  собственности внутригородских районов, в части платы по договору купли-продажи лесных насаждений</t>
  </si>
  <si>
    <t>Единая субвенция бюджетам субъектов Российской Федерации</t>
  </si>
  <si>
    <t>Субсидии бюджетам городских округов на реализацию федеральных целевых программ</t>
  </si>
  <si>
    <t>000  1  09  04030  01  0000  110</t>
  </si>
  <si>
    <t>Межбюджетные трансферты, передаваемые бюджетам городских округов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</si>
  <si>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Плата за пользование водными объектами, находящимися в собственности городских округов</t>
  </si>
  <si>
    <t>000  2  02  02088  13  0004  151</t>
  </si>
  <si>
    <t>000  2  02  02041  00  0000  151</t>
  </si>
  <si>
    <t>Утилизационный сбор</t>
  </si>
  <si>
    <t>Субвенции бюджетам внутригородских районов на поддержку развития консультационной помощи сельхозтоваропроизводителям</t>
  </si>
  <si>
    <t>000  2  02  09051  01  0000  151</t>
  </si>
  <si>
    <t>Доходы, получаемые в виде арендной платы за земельные участки, которые расположены в границах городов федерального значения Москвы и Санкт-Петербурга,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</si>
  <si>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муниципальных районов на государственную регистрацию актов гражданского состояния</t>
  </si>
  <si>
    <t>Платежи за пользование недрами при выполнении соглашений о разделе продукции</t>
  </si>
  <si>
    <t>000  2  02  09072  13  0000  151</t>
  </si>
  <si>
    <t>000  1  14  02042  04  0000  440</t>
  </si>
  <si>
    <t>000  2  02  03021  04  0000  151</t>
  </si>
  <si>
    <t>000  2  02  03045  03  0000  151</t>
  </si>
  <si>
    <t>000  2  02  04028  11  0000  151</t>
  </si>
  <si>
    <t>000  1  11  07010  00  0000  120</t>
  </si>
  <si>
    <t>Межбюджетные трансферты, передаваемые бюджетам территориальных фондов обязательного медицинского страхования на единовременные компенсационные выплаты медицинским работникам</t>
  </si>
  <si>
    <t>000  2  02  03077  05  0000  151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</si>
  <si>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</si>
  <si>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Плата за заимствование материальных ценностей из государственного резерва</t>
  </si>
  <si>
    <t>Доходы, полученные от продажи на аукционе права на заключение договора о закреплении долей квот добычи (вылова) водных биологических ресурсов и (или) договора пользования водными биологическими ресурсами</t>
  </si>
  <si>
    <t>Суммы по искам о возмещении вреда, причиненного окружающей среде, подлежащие зачислению в бюджеты городских округов</t>
  </si>
  <si>
    <t>Межбюджетные трансферты, передаваемые бюджетам субъектов Российской Федерации на реализацию мероприятий по созданию инновационных культурных центров</t>
  </si>
  <si>
    <t>000  2  02  09024  12  0000  151</t>
  </si>
  <si>
    <t>000  1  11  05071  01  0000  120</t>
  </si>
  <si>
    <t>Безвозмездные поступления в бюджет Пенсионного фонда Российской Федерации от Эстонской Республики</t>
  </si>
  <si>
    <t>000  2  02  02160  02  0000  151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</si>
  <si>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 с внутригородским делением</t>
  </si>
  <si>
    <t>000  2  02  03014  11  0000  151</t>
  </si>
  <si>
    <t>000  2  02  02104  05  0000  151</t>
  </si>
  <si>
    <t>Межбюджетные трансферты, передаваемые бюджетам городских округов на реализацию мероприятий по предоставлению мер социальной поддержки гражданам, утратившим жилые помещения, а также гражданам, являющимся собственниками или нанимателями поврежденных жилых помещений в результате чрезвычайной ситуации, вызванной крупномасштабным наводнением в августе - сентябре 2013 года, предусмотренных федеральной целевой программой "Жилище" на 2011 - 2015 годы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</si>
  <si>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</si>
  <si>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000  2  02  04044  05  0000  151</t>
  </si>
  <si>
    <t>000  2  02  04020  02  0000  151</t>
  </si>
  <si>
    <t>Проценты, уплачиваемые в случае нарушения сроков перечисления сумм по соглашениям о Таможенном союзе</t>
  </si>
  <si>
    <t>000  2  03  02040  02  0000  180</t>
  </si>
  <si>
    <t>Межбюджетные трансферты, передаваемые бюджетам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</si>
  <si>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000  1  12  04050  13  0000  120</t>
  </si>
  <si>
    <t>000  2  02  03118  11  0000  151</t>
  </si>
  <si>
    <t>000  2  02  02008  05  0000  151</t>
  </si>
  <si>
    <t>000  2  02  02217  11  0000  151</t>
  </si>
  <si>
    <t>000  2  02  03102  10  0000  151</t>
  </si>
  <si>
    <t>000  1  13  01074  12  0000  130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</si>
  <si>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</si>
  <si>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000  2  02  03051  12  0000  151</t>
  </si>
  <si>
    <t>000  2  02  05305  07  0000  151</t>
  </si>
  <si>
    <t>Прочие безвозмездные поступления от государственных (муниципальных) организаций в бюджет Федерального фонда обязательного медицинского страхования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</si>
  <si>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внутригородских районов</t>
  </si>
  <si>
    <t>000  2  02  03019  13  0000  151</t>
  </si>
  <si>
    <t>Предоставление негосударственными организациями грантов для получателей средств бюджетов городских округов</t>
  </si>
  <si>
    <t>000  1  14  06044  04  0000  430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</si>
  <si>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</si>
  <si>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000  2  02  02136  00  0000  151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</si>
  <si>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</si>
  <si>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000  2  02  02024  03  0000  151</t>
  </si>
  <si>
    <t>000  2  02  02088  10  0002  151</t>
  </si>
  <si>
    <t>Доходы от реализации имущества, находящегося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</si>
  <si>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000  1  16  52000  06  0000  140</t>
  </si>
  <si>
    <t>000  1  13  02999  09  0000  130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</si>
  <si>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</si>
  <si>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000  2  18  04000  04  0000  180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</si>
  <si>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</si>
  <si>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Единый социальный налог, зачисляемый в бюджет Фонда социального страхования Российской Федерации</t>
  </si>
  <si>
    <t>Субвенции бюджетам внутригородских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</si>
  <si>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000  1  09  08020  06  0000  140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</si>
  <si>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</si>
  <si>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000  2  18  03020  03  0000  180</t>
  </si>
  <si>
    <t>000  2  02  03078  00  0000  151</t>
  </si>
  <si>
    <t>000  1  09  90050  02  0000  110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</si>
  <si>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внутригородских муниципальных образований городов федерального значения Москвы и Санкт-Петербурга</t>
  </si>
  <si>
    <t>000  2  02  05000  00  0000  151</t>
  </si>
  <si>
    <t>000  1  08  07000  01  0000  110</t>
  </si>
  <si>
    <t>000  2  02  03103  00  0000  151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</si>
  <si>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</si>
  <si>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000  1  09  03023  01  0000  110</t>
  </si>
  <si>
    <t>000  1  14  06040  00  0000  430</t>
  </si>
  <si>
    <t>Межбюджетные трансферты, передаваемые бюджетам городских округов на оказание государственной поддержки (грантов) театрам и музыкальным организациям, находящимся в ведении муниципальных образований, для реализации творческих проектов</t>
  </si>
  <si>
    <t>000  2  02  02117  02  0000  151</t>
  </si>
  <si>
    <t>Безвозмездные поступления в бюджеты внутригородских муниципальных образований городов федерального значения Москвы и Санкт-Петербурга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</si>
  <si>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000  1  15  07000  01  0000  140</t>
  </si>
  <si>
    <t>Перечисления из бюджетов сельских поселений по решениям о взыскании средств, предоставленных из иных бюджетов бюджетной системы Российской Федерации</t>
  </si>
  <si>
    <t>000  1  11  05027  04  0000  120</t>
  </si>
  <si>
    <t>000  1  11  09024  11  0000  120</t>
  </si>
  <si>
    <t>000  2  03  01020  01  0000  180</t>
  </si>
  <si>
    <t>000  1  04  02120  01  0000  110</t>
  </si>
  <si>
    <t>000  2  02  03122  04  0000  151</t>
  </si>
  <si>
    <t>Доходы от продажи нематериальных активов, находящихся в собственности субъектов Российской Федерации</t>
  </si>
  <si>
    <t>Средства федерального бюджета, передаваемые бюджету Пенсионного фонда Российской Федерации на осуществление компенсации расходов,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</t>
  </si>
  <si>
    <t>000  2  02  02019  11  0000  151</t>
  </si>
  <si>
    <t>000  2  02  03109  05  0000  151</t>
  </si>
  <si>
    <t>000  2  02  03094  13  0000  151</t>
  </si>
  <si>
    <t>000  1  11  07015  05  0000  120</t>
  </si>
  <si>
    <t>000  1  10  11310  01  0000  180</t>
  </si>
  <si>
    <t>Средства самообложения граждан, зачисляемые в бюджеты внутригородских районов</t>
  </si>
  <si>
    <t>000  2  02  02150  12  0000  151</t>
  </si>
  <si>
    <t>000  2  02  04053  12  0000  151</t>
  </si>
  <si>
    <t>Субсидии бюджетам на реализацию федеральных целевых программ</t>
  </si>
  <si>
    <t>000  2  02  02044  00  0000  151</t>
  </si>
  <si>
    <t>Межбюджетные трансферты, передаваемые бюджетам городских округов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</t>
  </si>
  <si>
    <t>Доходы от продажи земельных участков, находящихся в собственности внутригородских муниципальных образований городов федерального значения (за исключением земельных участков муниципальных бюджетных и автономных учреждений)</t>
  </si>
  <si>
    <t>Прочие субсидии бюджетам городских округов</t>
  </si>
  <si>
    <t>000  1  08  07190  01  0000  110</t>
  </si>
  <si>
    <t>000  2  02  03093  00  0000  151</t>
  </si>
  <si>
    <t>Межбюджетные трансферты, передаваемые бюджетам субъектов Российской Федерации на переселение граждан из закрытых административно-территориальных образований</t>
  </si>
  <si>
    <t>000  2  07  03010  03  0000  180</t>
  </si>
  <si>
    <t>000  1  14  02040  12  0000  440</t>
  </si>
  <si>
    <t>Прочие безвозмездные поступления в бюджеты субъектов Российской Федерации от бюджетов городских округов с внутригородским делением</t>
  </si>
  <si>
    <t>Доходы от уплаты акцизов на автомобильный бензин,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</si>
  <si>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000  2  02  01009  00  0000  151</t>
  </si>
  <si>
    <t>Средства страховых медицинских организаций, поступившие в федеральный бюджет на осуществление внедрения стандартов медицинской помощи, повышения доступности амбулаторной помощи</t>
  </si>
  <si>
    <t>000  1  11  09020  00  0000  120</t>
  </si>
  <si>
    <t>000  1  08  07072  01  0000  110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</si>
  <si>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</si>
  <si>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Безвозмездные поступления в бюджет Приморского края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 (в части ремонта крыш, утепления и ремонта фасадов) на территории города Владивостока</t>
  </si>
  <si>
    <t>000  2  02  03046  05  0000  151</t>
  </si>
  <si>
    <t>000  1  16  23032  03  0000  140</t>
  </si>
  <si>
    <t>000  1  09  07030  00  0000  110</t>
  </si>
  <si>
    <t>000  2  07  04030  04  0000  180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</si>
  <si>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</si>
  <si>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000  1  14  06033  10  0000  430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</si>
  <si>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</si>
  <si>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Межбюджетные трансферты, передаваемые бюджетам внутригородских районов на  премирование регионов - победителей фестиваля "Кавказские игры"</t>
  </si>
  <si>
    <t>Субвенции бюджетам городских округов с внутригородским делением на содержание ребенка в семье опекуна и приемной семье, а также вознаграждение, причитающееся приемному родителю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</si>
  <si>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с внутригородским делением округов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</si>
  <si>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</si>
  <si>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 поселений</t>
  </si>
  <si>
    <t>Межбюджетные трансферты, передаваемые бюджетам городских округов на премирование регионов победителей фестиваля «Кавказские игры»</t>
  </si>
  <si>
    <t>Невыясненные поступления, зачисляемые в бюджеты внутригородских муниципальных образований городов федерального значения Москвы и Санкт-Петербурга</t>
  </si>
  <si>
    <t>Денежные взыскания (штрафы) за нарушение условий договоров (соглашений) о предоставлении бюджетных кредитов за счет средств бюджетов городских округов с внутригородским делением</t>
  </si>
  <si>
    <t>000  1  09  01030  05  0000  110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</si>
  <si>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</si>
  <si>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000  1  16  23082  08  0000  140</t>
  </si>
  <si>
    <t>000  2  02  03039  13  0000  151</t>
  </si>
  <si>
    <t>Субсидии бюджетам городских округов с внутригородским делением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 бюджетов</t>
  </si>
  <si>
    <t>000  2  01  01010  01  0000  180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</si>
  <si>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</si>
  <si>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000  2  02  04052  02  0000  151</t>
  </si>
  <si>
    <t>000  2  02  03025  11  0000  151</t>
  </si>
  <si>
    <t>Субсидии бюджетам внутригородских муниципальных образований городов федерального значения Москвы и Санкт-Петербурга для обеспечения земельных участков коммунальной инфраструктурой в целях жилищного строительства</t>
  </si>
  <si>
    <t>Государственная пошлина за получение ресурса нумерации оператором связи</t>
  </si>
  <si>
    <t>000  1  11  05040  01  0000  120</t>
  </si>
  <si>
    <t>Доходы от уплаты акцизов на прямогонный бензин,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</si>
  <si>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000  1  02  02031  06  0000  160</t>
  </si>
  <si>
    <t>000  1  17  08000  01  0000  180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</si>
  <si>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</si>
  <si>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внутригородских районов на закупку автотранспортных средств и коммунальной техники</t>
  </si>
  <si>
    <t>Прочие межбюджетные трансферты, передаваемые бюджетам внутригородских муниципальных образований городов федерального значения Москвы и Санкт-Петербурга</t>
  </si>
  <si>
    <t>000  2  02  03095  03  0000  151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</si>
  <si>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</si>
  <si>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000  2  02  03092  10  0000  151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</si>
  <si>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</si>
  <si>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за пользование природными ресурсами</t>
  </si>
  <si>
    <t>Прочие неналоговые доходы бюджетов городских поселений</t>
  </si>
  <si>
    <t>000  1  03  02080  01  0000  110</t>
  </si>
  <si>
    <t>000  1  16  23000  00  0000  140</t>
  </si>
  <si>
    <t>Субвенции бюджетам внутригородских муниципальных образований городов федерального значения Москвы и Санкт-Петербурга на производство продукции растениеводства на низкопродуктивной пашне в  районах Крайнего Севера и приравненных к ним местностях</t>
  </si>
  <si>
    <t>Субсидии бюджетам внутригородских районов на поддержку начинающих фермеров</t>
  </si>
  <si>
    <t>000  2  02  04039  00  0000  151</t>
  </si>
  <si>
    <t>Поступления сумм в возмещение ущерба в связи с нарушением исполнителем (подрядчиком) условий государственного контракта или иных договоров, финансируемых за счет средств Федерального дорожного фонда, либо в связи с уклонением от заключения таких контрактов или иных договоров</t>
  </si>
  <si>
    <t>000  2  04  04030  04  0000  180</t>
  </si>
  <si>
    <t>000  2  03  04099  04  0000  180</t>
  </si>
  <si>
    <t>Субсидии бюджетам городских поселений на поддержку начинающих фермеров</t>
  </si>
  <si>
    <t>Межбюджетные трансферты, передаваемые бюджету Республики Алтай на софинансирование расходов по договору финансовой аренды (лизинга) вертолета</t>
  </si>
  <si>
    <t>000  1  17  01060  06  0000  180</t>
  </si>
  <si>
    <t>000  2  02  03001  03  0000  151</t>
  </si>
  <si>
    <t>Межбюджетные трансферты, передаваемые бюджетам городских поселений на реализацию природоохранных мероприятий</t>
  </si>
  <si>
    <t>Государственная пошлина за право вывоза культурных ценностей, предметов коллекционирования по палеонтологии и минералогии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</si>
  <si>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с внутригородским делением</t>
  </si>
  <si>
    <t>Прочие неналоговые доходы бюджетов внутригородских муниципальных образований городов федерального значения Москвы и Санкт-Петербурга</t>
  </si>
  <si>
    <t>000  1  16  90050  05  0000  140</t>
  </si>
  <si>
    <t>Субвенции бюджетам городских округов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</si>
  <si>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Субвенции бюджетам внутригородских муниципальных образований городов федерального значения Москвы и Санкт-Петербурга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</si>
  <si>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Субсидии бюджетам муниципальных районов на закупку автобусов и техники для жилищно-коммунального хозяйства, работающих на газомоторном топливе</t>
  </si>
  <si>
    <t>Субсидии бюджетам городских округов с внутригородским делением на обеспечение мероприятий по переселению граждан из аварийного  жилищного фонда за счет средств бюджетов</t>
  </si>
  <si>
    <t>000  2  04  05030  12  0000  180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</si>
  <si>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</si>
  <si>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000  1  11  05072  02  0000  120</t>
  </si>
  <si>
    <t>000  2  18  05020  05  0000  151</t>
  </si>
  <si>
    <t>000  2  02  09044  05  0000  151</t>
  </si>
  <si>
    <t>Субвенции бюджетам внутригородских районов на содержание ребенка в семье опекуна и приемной семье, а также на оплату труда приемному родителю</t>
  </si>
  <si>
    <t>000  1  11  09015  10  0000  120</t>
  </si>
  <si>
    <t>000  2  02  02153  11  0000  151</t>
  </si>
  <si>
    <t>000  2  02  04050  11  0000  151</t>
  </si>
  <si>
    <t>Субвенции бюджетам поселений на поддержку племенного крупного рогатого скота мясного направления</t>
  </si>
  <si>
    <t>000  1  14  06045  05  0000  430</t>
  </si>
  <si>
    <t>000  1  06  04000  02  0000  110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</si>
  <si>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</si>
  <si>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000  2  03  06010  06  0000  180</t>
  </si>
  <si>
    <t>000  2  02  02041  05  0000  151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</si>
  <si>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</si>
  <si>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000  1  16  51020  02  0000  140</t>
  </si>
  <si>
    <t>000  2  02  03002  13  0000  151</t>
  </si>
  <si>
    <t>Денежные средства от реализации задержанных или изъятых товаров</t>
  </si>
  <si>
    <t>Субвенции бюджетам городских поселений на оздоровление детей</t>
  </si>
  <si>
    <t>000  2  02  03018  12  0000  151</t>
  </si>
  <si>
    <t>000  1  14  01000  00  0000  410</t>
  </si>
  <si>
    <t>Дотации бюджетам городских поселений на поощрение достижения наилучших показателей деятельности органов местного самоуправления</t>
  </si>
  <si>
    <t>Прочие безвозмездные поступления от нерезидентов в федеральный бюджет</t>
  </si>
  <si>
    <t>Доходы, получаемые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внутригородских районов</t>
  </si>
  <si>
    <t>000  1  11  02051  06  0000  120</t>
  </si>
  <si>
    <t>000  1  14  02043  11  0000  440</t>
  </si>
  <si>
    <t>000  2  02  09073  06  0000  151</t>
  </si>
  <si>
    <t>Субвенции бюджетам муниципальных районов на возмещение части затрат по наращиванию маточного поголовья овец и коз</t>
  </si>
  <si>
    <t>000  1  11  02032  12  0000  120</t>
  </si>
  <si>
    <t>Субвенции бюджетам муниципальных образований на возмещение части затрат на закладку и уход за виноградниками</t>
  </si>
  <si>
    <t>000  1  12  04042  04  0000  120</t>
  </si>
  <si>
    <t>000  1  09  03060  01  0000  110</t>
  </si>
  <si>
    <t>000  2  02  03090  03  0000  151</t>
  </si>
  <si>
    <t>Субвенции бюджетам городских округов на 1 килограмм реализованного и (или) отгруженного на собственную переработку молока</t>
  </si>
  <si>
    <t>Межбюджетные трансферты, передаваемые бюджетам поселений  на государственную поддержку муниципальных учреждений культуры, находящихся на территориях сельских поселений</t>
  </si>
  <si>
    <t>Денежные взыскания (штрафы) за несоблюдение бюро кредитных историй требований законодательства Российской Федерации</t>
  </si>
  <si>
    <t>Субвенции бюджетам поселений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</si>
  <si>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Средства федерального бюджета, передаваемые бюджету Пенсионного фонда Российской Федерации на осуществление выплаты материального обеспечения специалистам, осуществлявшим деятельность в области ядерного оружейного комплекса Российской Федерации</t>
  </si>
  <si>
    <t>000  2  02  03116  04  0000  151</t>
  </si>
  <si>
    <t>000  1  03  02260  01  0000  110</t>
  </si>
  <si>
    <t>Субсидии бюджетам внутригородских муниципальных образований городов федерального значения Москвы и Санкт - Петербурга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</si>
  <si>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000  2  02  03020  11  0000  151</t>
  </si>
  <si>
    <t>Субвенции бюджетам городских округов с внутригородским делением на поддержку экономически значимых региональных программ</t>
  </si>
  <si>
    <t>000  2  02  04057  02  0000  151</t>
  </si>
  <si>
    <t>Курортный сбор</t>
  </si>
  <si>
    <t>000  2  01  02099  02  0000  180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</si>
  <si>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</si>
  <si>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налоги и сборы (по отмененным федеральным налогам и сборам)</t>
  </si>
  <si>
    <t>000  1  14  06032  12  0000  430</t>
  </si>
  <si>
    <t>Акцизы на сидр, пуаре, медовуху, производимые на территории Российской Федерации</t>
  </si>
  <si>
    <t>000  1  05  01010  01  0000  110</t>
  </si>
  <si>
    <t>Субвенции бюджетам внутригородских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 2012 годах на срок от 2 до 10 лет</t>
  </si>
  <si>
    <t>000  2  02  02081  13  0000  151</t>
  </si>
  <si>
    <t>000  1  16  32000  05  0000  140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</si>
  <si>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</si>
  <si>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000  2  02  02178  02  0000  151</t>
  </si>
  <si>
    <t>Прочие безвозмездные поступления в бюджеты городских поселений от федерального бюджета</t>
  </si>
  <si>
    <t>Минимальный налог, зачисляемый в бюджеты субъектов Российской Федерации</t>
  </si>
  <si>
    <t>000  2  02  09023  04  0000  151</t>
  </si>
  <si>
    <t>000  2  02  03040  03  0000  151</t>
  </si>
  <si>
    <t>000  2  02  03024  04  0000  151</t>
  </si>
  <si>
    <t>000  2  02  05813  09  0000  151</t>
  </si>
  <si>
    <t>Межбюджетные трансферты, передаваемые бюджетам городских округов с внутригородским делением на оказание государственной поддержки (грантов) театрам и музыкальным организациям, находящимся в ведении муниципальных образований, для реализации творческих проектов</t>
  </si>
  <si>
    <t>000  2  02  09072  04  0000  151</t>
  </si>
  <si>
    <t>Поступления в бюджеты территориальных фондов обязательного медицинского страхования (перечисления из бюджетов территориальных фондов обязательного медицинского страхования) по урегулированию расчетов между бюджетами бюджетной системы Российской Федерации по распределенным доходам</t>
  </si>
  <si>
    <t>Отчисления на воспроизводство минерально-сырьевой базы, зачисляемые в федеральный бюджет</t>
  </si>
  <si>
    <t>000  1  08  07400  01  0000  110</t>
  </si>
  <si>
    <t>000  1  17  01050  05  0000  180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</si>
  <si>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</si>
  <si>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000  1  18  09000  09  0000  180</t>
  </si>
  <si>
    <t>000  2  03  01030  01  0000  180</t>
  </si>
  <si>
    <t>000  2  02  03106  05  0000  151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</si>
  <si>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</si>
  <si>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000  2  03  05050  10  0000  180</t>
  </si>
  <si>
    <t>000  1  14  06012  11  0000  430</t>
  </si>
  <si>
    <t>000  1  16  90060  06  0000  140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</si>
  <si>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</si>
  <si>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</si>
  <si>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000  1  12  05020  02  0000  120</t>
  </si>
  <si>
    <t>000  2  02  03999  05  0000  151</t>
  </si>
  <si>
    <t>Межбюджетные трансферты, передаваемые бюджетам субъектов Российской Федерации на развитие и поддержку социальной и инженерной инфраструктуры закрытых административно-территориальных образований</t>
  </si>
  <si>
    <t>000  1  18  04100  04  0000  151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</si>
  <si>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</si>
  <si>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Субвенции бюджетам внутригородских районов на поддержку племенного крупного рогатого скота мясного направления</t>
  </si>
  <si>
    <t>Доходы от отпуска семян из федеральных фондов семян</t>
  </si>
  <si>
    <t>000  1  03  02240  01  0000  110</t>
  </si>
  <si>
    <t>000  2  03  05060  11  0000  180</t>
  </si>
  <si>
    <t>Субвенции бюджетам городских округов с внутригородским делением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</si>
  <si>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Доходы от возмещения ущерба при возникновении иных страховых случаев, когда выгодоприобретателями выступают получатели средств бюджета Федерального фонда обязательного медицинского страхования</t>
  </si>
  <si>
    <t>000  2  02  02132  04  0000  151</t>
  </si>
  <si>
    <t>Доходы бюджетов городских округов с внутригородским делением от возврата автономными учреждениями остатков субсидий прошлых лет</t>
  </si>
  <si>
    <t>Доходы бюджетов внутригородских муниципальных образований городов федерального значения от возврата иными организациями остатков субсидий прошлых лет</t>
  </si>
  <si>
    <t>000  2  02  03069  02  0000  151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</si>
  <si>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</si>
  <si>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000  2  02  09058  08  0000  151</t>
  </si>
  <si>
    <t>Субвенции бюджетам внутригородских муниципальных образований городов федерального значения Москвы и Санкт-Петербурга на предоставление гражданам субсидий на оплату жилого помещения и коммунальных услуг</t>
  </si>
  <si>
    <t>000  2  07  05010  10  0000  180</t>
  </si>
  <si>
    <t>000  2  02  03073  03  0000  151</t>
  </si>
  <si>
    <t>000  2  08  06000  06  0000  180</t>
  </si>
  <si>
    <t>000  1  17  05040  11  0000  180</t>
  </si>
  <si>
    <t>000  1  06  05000  02  0000  110</t>
  </si>
  <si>
    <t>000  2  02  04052  11  0000  151</t>
  </si>
  <si>
    <t>000  2  02  03025  02  0000  151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</si>
  <si>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</si>
  <si>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000  2  02  03041  05  0000  151</t>
  </si>
  <si>
    <t>Межбюджетные трансферты, передаваемые бюджетам субъектов Российской Федерации, на премирование победителей Всероссийского конкурса на звание "Самое благоустроенное городское (сельское) поселение России"</t>
  </si>
  <si>
    <t>000  1  11  02053  06  0000  120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</si>
  <si>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</si>
  <si>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Плата за использование лесов, расположенных на землях иных категорий, находящихся в собственности внутригородских районов, в части арендной платы</t>
  </si>
  <si>
    <t>000  2  04  07020  07  0000  180</t>
  </si>
  <si>
    <t>000  1  13  01076  13  0000  130</t>
  </si>
  <si>
    <t>БЕЗВОЗМЕЗДНЫЕ ПОСТУПЛЕНИЯ</t>
  </si>
  <si>
    <t>Межбюджетные трансферты, передаваемые федеральному бюджету на реализацию мероприятий по модернизации государственных учреждений, оказывающих медицинскую помощь,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</si>
  <si>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000  2  02  02215  10  0000  151</t>
  </si>
  <si>
    <t>000  2  02  03100  11  0000  151</t>
  </si>
  <si>
    <t>Субсидии бюджету города федерального значения Санкт-Петербурга на приобретение специализированного и пассажирского автотранспорта</t>
  </si>
  <si>
    <t>000  2  02  02197  12  0000  151</t>
  </si>
  <si>
    <t>000  1  16  21040  12  0000  140</t>
  </si>
  <si>
    <t>000  1  14  02019  01  0000  440</t>
  </si>
  <si>
    <t>000  1  09  01010  03  0000  110</t>
  </si>
  <si>
    <t>000  2  02  02089  05  0000  151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</si>
  <si>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</si>
  <si>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000  2  19  04000  04  0000  151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</si>
  <si>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</si>
  <si>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Невыясненные поступления, зачисляемые в бюджеты субъектов Российской Федерации</t>
  </si>
  <si>
    <t>000  2  02  04046  02  0000  151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</si>
  <si>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</si>
  <si>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000  2  01  06010  06  0000  180</t>
  </si>
  <si>
    <t>Субсидии бюджетам внутригородских муниципальных образований городов федерального значения Москвы и Санкт-Петербурга на реализацию программ повышения эффективности бюджетных расходов</t>
  </si>
  <si>
    <t>000  1  16  20030  08  0000  140</t>
  </si>
  <si>
    <t>Субвенции бюджетам поселений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</si>
  <si>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000  2  02  02139  11  0000  151</t>
  </si>
  <si>
    <t>000  1  14  02058  13  0000  410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</si>
  <si>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</si>
  <si>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000  2  02  03029  05  0000  151</t>
  </si>
  <si>
    <t>Доходы от продажи земельных участков, находящихся в федеральной собственности, находящихся в пользовании бюджетных и автономных учреждений</t>
  </si>
  <si>
    <t>Плата за использование лесов, расположенных на землях лесного фонда,  в части, превышающей минимальный размер платы по договору купли-продажи лесных насаждений</t>
  </si>
  <si>
    <t>Доходы федерального бюджета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</si>
  <si>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Субвенции бюджетам муниципальных образований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</si>
  <si>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внутригородским муниципальным образованиям городов федерального значения Москвы и Санкт-Петербурга</t>
  </si>
  <si>
    <t>000  2  02  03018  03  0000  151</t>
  </si>
  <si>
    <t>000  2  03  04020  04  0000  180</t>
  </si>
  <si>
    <t>Субвенции бюджетам поселений на поощрение лучших учителей</t>
  </si>
  <si>
    <t>000  1  11  03030  03  0000  120</t>
  </si>
  <si>
    <t>000  2  02  02088  13  0000  151</t>
  </si>
  <si>
    <t>Субвенции бюджетам внутригородских муниципальных образований городов федерального значения Москвы и Санкт-Петербурга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</si>
  <si>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000  2  02  04072  02  0000  151</t>
  </si>
  <si>
    <t>000  2  02  02171  02  0000  151</t>
  </si>
  <si>
    <t>000  1  11  08020  02  0000  120</t>
  </si>
  <si>
    <t>000  2  02  09056  06  0000  151</t>
  </si>
  <si>
    <t>000  1  11  05060  01  0000  120</t>
  </si>
  <si>
    <t>Межбюджетные трансферты, передаваемые бюджетам внутригородских районов,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</si>
  <si>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городских округов с внутригородским делением на поддержку экономического и социального развития коренных малочисленных народов Севера, Сибири и Дальнего Востока</t>
  </si>
  <si>
    <t>Субвенции бюджетам внутригородских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</si>
  <si>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</si>
  <si>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000  2  02  03109  12  0000  151</t>
  </si>
  <si>
    <t>000  2  02  03094  04  0000  151</t>
  </si>
  <si>
    <t>000  2  18  05000  05  0000  180</t>
  </si>
  <si>
    <t>Доходы от оказания информационно-консультационных услуг государственными органами субъектов Российской Федерации, казенными учреждениями субъектов Российской Федерации</t>
  </si>
  <si>
    <t>Субвенции бюджетам муниципальных районов на компенсацию части затрат на приобретение средств химической защиты растений</t>
  </si>
  <si>
    <t>000  2  01  06050  06  0000  180</t>
  </si>
  <si>
    <t>Субсидии бюджетам на капитальный ремонт и ремонт автомобильных дорог общего пользования административных центров субъектов Российской Федерации</t>
  </si>
  <si>
    <t>Субвенции бюджетам поселений на возмещение части затрат на закладку и уход за многолетними плодовыми и ягодными насаждениями</t>
  </si>
  <si>
    <t>Субвенции бюджетам городских поселений на возмещение части затрат на приобретение семян с учетом доставки в районы Крайнего Севера и приравненные к ним местности</t>
  </si>
  <si>
    <t>000  2  02  03012  05  0000  151</t>
  </si>
  <si>
    <t>000  2  02  04001  11  0000  151</t>
  </si>
  <si>
    <t>Межбюджетные трансферты, передаваемые бюджетам субъектов Российской Федерации на дополнительную государственную поддержку (гранты) в области науки, культуры, искусства и средств массовой информации</t>
  </si>
  <si>
    <t>000  2  02  02102  11  0000  151</t>
  </si>
  <si>
    <t>000  1  06  06043  13  0000  110</t>
  </si>
  <si>
    <t>000  2  02  04078  04  0000  151</t>
  </si>
  <si>
    <t>000  2  03  03040  03  0000  180</t>
  </si>
  <si>
    <t>Прочие безвозмездные поступления в Федеральный фонд обязательного медицинского страхования от бюджетов городских округов</t>
  </si>
  <si>
    <t>000  2  19  06021  06  0000  151</t>
  </si>
  <si>
    <t>000  1  16  23050  10  0000  140</t>
  </si>
  <si>
    <t>000  2  02  04053  05  0000  151</t>
  </si>
  <si>
    <t>Субвенции бюджетам муниципальных образований на поддержку начинающих фермеров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</si>
  <si>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</si>
  <si>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000  1  14  02048  12  0000  410</t>
  </si>
  <si>
    <t>000  2  02  03039  04  0000  151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</si>
  <si>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</si>
  <si>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Земельный налог с физических лиц, обладающих земельным участком, расположенным в границах  городских  поселений</t>
  </si>
  <si>
    <t>000  1  14  02052  13  0000  410</t>
  </si>
  <si>
    <t>000  2  02  02133  11  0000  151</t>
  </si>
  <si>
    <t>Единый налог на вмененный доход для отдельных видов деятельности</t>
  </si>
  <si>
    <t>Субвенции бюджетам городских округов на возмещение части затрат по наращиванию маточного поголовья овец и коз</t>
  </si>
  <si>
    <t>000  2  02  04059  05  0000  151</t>
  </si>
  <si>
    <t>Прочие безвозмездные поступления от нерезидентов в бюджеты городских поселений</t>
  </si>
  <si>
    <t>000  1  18  05000  11  0000  180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</si>
  <si>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</si>
  <si>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000  2  02  04071  02  0000  151</t>
  </si>
  <si>
    <t>000  2  02  02172  02  0000  151</t>
  </si>
  <si>
    <t>Субсидии бюджетам субъектов Российской Федерации на развитие семейных животноводческих ферм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</si>
  <si>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необходимых для их эксплуатации</t>
  </si>
  <si>
    <t>Сбор за проезд автотранспортных средств, зарегистрированных на территории иностранных государств, по автомобильным дорогам Российской Федерации</t>
  </si>
  <si>
    <t>Земельный налог с физических лиц, обладающих земельным участком, расположенным в границах сельских поселений</t>
  </si>
  <si>
    <t>Прочие безвозмездные поступления от негосударственных организаций в бюджет Пенсионного фонда Российской Федерации</t>
  </si>
  <si>
    <t>000  2  02  04034  05  0001  151</t>
  </si>
  <si>
    <t>000  1  08  07350  01  0000  110</t>
  </si>
  <si>
    <t>000  1  14  02043  04  0000  410</t>
  </si>
  <si>
    <t>Акцизы на табачную продукцию, производимую на территории Российской Федерации</t>
  </si>
  <si>
    <t>Субсидии бюджетам городских округов с внутригородским делением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</si>
  <si>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000  1  11  02013  01  0000  120</t>
  </si>
  <si>
    <t>000  2  03  05060  12  0000  180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</si>
  <si>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</si>
  <si>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Субвенции бюджетам городских поселений на поддержку элитного семеноводства</t>
  </si>
  <si>
    <t>Субсидии бюджетам поселений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</si>
  <si>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Прочие доходы бюджета Пенсионного фонда Российской Федерации от оказания платных услуг (работ)</t>
  </si>
  <si>
    <t>Патентные пошлины за селекционные достижения</t>
  </si>
  <si>
    <t>Межбюджетные трансферты, передаваемые бюджетам городских поселений на реализацию дополнительных мероприятий в сфере занятости населения</t>
  </si>
  <si>
    <t>Субсидии бюджетам муниципальных районов на поддержку региональных проектов в сфере информационных технологий</t>
  </si>
  <si>
    <t>000  2  02  02091  12  0000  151</t>
  </si>
  <si>
    <t>000  1  12  02050  01  0000  120</t>
  </si>
  <si>
    <t>Налог на прибыль организаций, зачисляемый в бюджеты бюджетной системы Российской Федерации по соответствующим ставкам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</si>
  <si>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</si>
  <si>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000  1  12  04090  01  0000  120</t>
  </si>
  <si>
    <t>Субсидии бюджетам поселений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</si>
  <si>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Доходы от продажи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</si>
  <si>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Субвенции бюджетам внутригородских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</si>
  <si>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Налог на добычу общераспространенных полезных ископаемых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</si>
  <si>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внутригородскими районами</t>
  </si>
  <si>
    <t>000  1  15  02050  05  0000  140</t>
  </si>
  <si>
    <t>000  1  16  46000  12  0000  140</t>
  </si>
  <si>
    <t>Субсидии бюджетам внутригородских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</si>
  <si>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000  1  16  25084  04  0000  140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</si>
  <si>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внутригородских муниципальных образований городов федерального значения Москвы и Санкт-Петербурга</t>
  </si>
  <si>
    <t>Субвенции бюджетам городских округов на поддержку экономически значимых региональных программ</t>
  </si>
  <si>
    <t>000  2  02  05316  07  0000  151</t>
  </si>
  <si>
    <t>000  2  02  02088  13  0001  151</t>
  </si>
  <si>
    <t>000  2  02  04060  12  0000  151</t>
  </si>
  <si>
    <t>Доходы от размещения временно свободных средств бюджетов муниципальных районов</t>
  </si>
  <si>
    <t>Субвенции бюджетам внутригородских районов  на оказание несвязанной поддержки сельскохозяйственным товаропроизводителям в области растениеводства</t>
  </si>
  <si>
    <t>Субвенции бюджетам городских округов с внутригородским делением на обеспечение жильем отдельных категорий граждан, установленных Федеральными законами от 12 января 1995 года № 5-ФЗ "О  ветеранах" и от 24 ноября 1995 года № 181-ФЗ "О социальной защите инвалидов в Российской Федерации"</t>
  </si>
  <si>
    <t>000  2  04  08010  08  0000  180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</si>
  <si>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</si>
  <si>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000  2  02  03122  13  0000  151</t>
  </si>
  <si>
    <t>Земельный налог с организаций, обладающих земельным участком, расположенным в границах городских  поселений</t>
  </si>
  <si>
    <t>Доходы от оказания медицинских услуг, предоставляемых получателями средств федерального бюджета женщинам в период беременности, родов и в послеродовом периоде</t>
  </si>
  <si>
    <t>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местностях</t>
  </si>
  <si>
    <t>Безвозмездные поступления от нерезидентов в бюджеты городских округов</t>
  </si>
  <si>
    <t>Субвенции бюджетам городских округов  на оказание несвязанной поддержки сельскохозяйственным товаропроизводителям в области растениеводства</t>
  </si>
  <si>
    <t>000  2  02  05126  06  0000  151</t>
  </si>
  <si>
    <t>Налог на прибыль организаций, зачисляемый в федеральный бюджет</t>
  </si>
  <si>
    <t>Доходы от продажи земельных участков, государственная собственность на которые не разграничена и которые расположены в границах внутригородского района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</si>
  <si>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</si>
  <si>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000  1  16  23090  09  0000  140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</si>
  <si>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</si>
  <si>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000  2  02  02080  02  0000  151</t>
  </si>
  <si>
    <t>Прочие безвозмездные поступления в бюджеты сельских поселений от бюджетов внутригородских районов</t>
  </si>
  <si>
    <t>000  2  02  02078  05  0000  151</t>
  </si>
  <si>
    <t>000  2  02  03091  00  0000  151</t>
  </si>
  <si>
    <t>Доходы от распоряжения правами на результаты научно-технической деятельности, находящимися в собственности городских поселений</t>
  </si>
  <si>
    <t>000  2  01  07020  07  0000  180</t>
  </si>
  <si>
    <t>Доходы    от    продажи    земельных    участков,                              государственная  собственность  на   которые   не  разграничена и  которые  расположены  в границах городских округов</t>
  </si>
  <si>
    <t>Субсидии бюджетам субъектов Российской Федерации на возмещение части затрат на закладку и уход за многолетними плодовыми и ягодными насаждениями</t>
  </si>
  <si>
    <t>Субвенции бюджетам поселений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</si>
  <si>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000  1  08  07290  01  0000  110</t>
  </si>
  <si>
    <t>Доходы от использования федерального имущества, расположенного за пределами территории Российской Федерации</t>
  </si>
  <si>
    <t>000  2  03  05020  11  0000  180</t>
  </si>
  <si>
    <t>000  1  16  30019  01  0000  140</t>
  </si>
  <si>
    <t>000  1  11  05024  11  0000  120</t>
  </si>
  <si>
    <t>Субсидии бюджетам субъектов Российской Федерации на возмещение части затрат сельскохозяйственных товаропроизводителей на обеспечение технической и технологической модернизации сельскохозяйственного производства</t>
  </si>
  <si>
    <t>000  1  11  09043  03  0000  120</t>
  </si>
  <si>
    <t>000  2  02  03112  03  0000  151</t>
  </si>
  <si>
    <t>000  1  16  90040  04  0000  140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</si>
  <si>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</si>
  <si>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000  1  10  11010  01  0000  180</t>
  </si>
  <si>
    <t>000  2  02  09021  01  0000  151</t>
  </si>
  <si>
    <t>Предоставление нерезидентами грантов для получателей средств бюджетов поселений</t>
  </si>
  <si>
    <t>000  2  02  04061  02  0000  151</t>
  </si>
  <si>
    <t>000  2  02  00000  00  0000  000</t>
  </si>
  <si>
    <t>000  1  16  32000  04  0000  140</t>
  </si>
  <si>
    <t>000  2  02  02081  12  0000  151</t>
  </si>
  <si>
    <t>000  1  14  02019  01  0000  410</t>
  </si>
  <si>
    <t>000  1  12  02040  01  0000  120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</si>
  <si>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</si>
  <si>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внутригородских районов на 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</si>
  <si>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Доходы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</si>
  <si>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000  1  10  11240  01  0000  180</t>
  </si>
  <si>
    <t>000  2  02  03097  11  0000  151</t>
  </si>
  <si>
    <t>Субвенции бюджетам городских поселений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</si>
  <si>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000  2  02  02132  00  0000  151</t>
  </si>
  <si>
    <t>000  2  02  03046  13  0000  151</t>
  </si>
  <si>
    <t>000  2  02  03115  11  0000  151</t>
  </si>
  <si>
    <t>000  1  11  09044  11  0000  120</t>
  </si>
  <si>
    <t>000  1  11  05023  03  0000  120</t>
  </si>
  <si>
    <t>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</t>
  </si>
  <si>
    <t>000  2  02  02153  10  0000  151</t>
  </si>
  <si>
    <t>000  2  02  03043  04  0000  151</t>
  </si>
  <si>
    <t>Прочие доходы бюджета Фонда социального страхования Российской Федерации от оказания платных услуг (работ)</t>
  </si>
  <si>
    <t>Платежи за добычу общераспространенных полезных ископаемых, мобилизуемые на территориях городских округов с внутригородским делением</t>
  </si>
  <si>
    <t>000  2  02  03059  05  0000  151</t>
  </si>
  <si>
    <t>Лицензионные сборы</t>
  </si>
  <si>
    <t>Специальные, антидемпинговые и компенсационные пошлины, уплаченные на территории Российской Федерации, подлежащие распределению в бюджет Республики Беларусь</t>
  </si>
  <si>
    <t>Перечисления из бюджетов внутригородских муниципальных образований городов федерального значения Москвы и Санкт-Петербурга (в бюджеты внутригородских муниципальных образований городов федерального значения Москвы и Санкт-Петербурга)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</si>
  <si>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000  2  02  04067  00  0000  151</t>
  </si>
  <si>
    <t>000  2  02  02088  12  0001  151</t>
  </si>
  <si>
    <t>000  2  02  02037  02  0000  151</t>
  </si>
  <si>
    <t>Субсидии бюджетам городских округов на развитие инфраструктуры города Мирного</t>
  </si>
  <si>
    <t>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бюджетов</t>
  </si>
  <si>
    <t>000  1  03  02030  01  0000  110</t>
  </si>
  <si>
    <t>Предоставление нерезидентами грантов для получателей средств бюджетов территориальных фондов обязательного медицинского страхования</t>
  </si>
  <si>
    <t>Субвенции бюджетам поселений на 1 килограмм реализованного и (или) отгруженного на собственную переработку молока</t>
  </si>
  <si>
    <t>000  1  08  03020  01  0000  110</t>
  </si>
  <si>
    <t>Субвенции бюджетам внутригородских муниципальных образований городов федерального значения Москвы и Санкт-Петербурга на поддержку овцеводства</t>
  </si>
  <si>
    <t>000  1  16  46000  13  0000  140</t>
  </si>
  <si>
    <t>000  1  06  04012  02  0000  110</t>
  </si>
  <si>
    <t>000  1  13  01500  00  0000  130</t>
  </si>
  <si>
    <t>000  2  02  03120  05  0000  151</t>
  </si>
  <si>
    <t>Предоставление государственными (муниципальными) организациями грантов для получателей средств бюджетов поселений</t>
  </si>
  <si>
    <t>000  2  02  04060  13  0000  151</t>
  </si>
  <si>
    <t>000  2  02  02080  03  0000  151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</si>
  <si>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</si>
  <si>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</si>
  <si>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мероприятий по подготовке и проведению чемпионата мира по футболу в 2018 году в Российской Федерации</t>
  </si>
  <si>
    <t>000  1  12  04011  01  0000  120</t>
  </si>
  <si>
    <t>Межбюджетные трансферты, передаваемые бюджетам внутригородских муниципальных образований городов федерального значения на развитие транспортной инфраструктуры</t>
  </si>
  <si>
    <t>000  1  14  04010  01  0000  420</t>
  </si>
  <si>
    <t>000  2  02  02030  02  0000  151</t>
  </si>
  <si>
    <t>Межбюджетные трансферты, передаваемые бюджетам внутригородских районов на премирование победителей Всероссийского конкурса на звание "Самый благоустроенный город России"</t>
  </si>
  <si>
    <t>000  2  02  04060  00  0000  151</t>
  </si>
  <si>
    <t>000  2  02  04034  00  0002  151</t>
  </si>
  <si>
    <t>Субвенции бюджетам городских округов на возмещение части затрат на закладку и уход за многолетними плодовыми и ягодными насаждениями</t>
  </si>
  <si>
    <t>000  1  02  02150  06  0000  160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</si>
  <si>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</si>
  <si>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000  2  02  02080  10  0000  151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</si>
  <si>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</si>
  <si>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налоги и сборы (по отмененным местным налогам и сборам)</t>
  </si>
  <si>
    <t>000  1  11  05036  06  0000  120</t>
  </si>
  <si>
    <t>000  1  11  09035  13  0000  120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</si>
  <si>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</si>
  <si>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000  2  02  02143  02  0000  151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</si>
  <si>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</si>
  <si>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Субвенции бюджетам городских округов с внутригородским делением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</si>
  <si>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000  2  07  05030  05  0000  180</t>
  </si>
  <si>
    <t>Плата за предоставление сведений и документов, содержащихся в Едином государственном реестре юридических лиц и в Едином государственном реестре индивидуальных предпринимателей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</si>
  <si>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реализацию мероприятий по профилактике ВИЧ-инфекции и гепатитов В и С</t>
  </si>
  <si>
    <t>Субвенции бюджетам городских округов с внутригородским делением  на оказание несвязанной поддержки сельскохозяйственным товаропроизводителям в области растениеводства</t>
  </si>
  <si>
    <t>000  2  02  04069  10  0000  151</t>
  </si>
  <si>
    <t>Поступление средств от юридических лиц, субъектов Российской Федерации, муниципальных образований в уплату процентов по кредитам, предоставленным Российской Федерацией за счет кредитов международных финансовых организаций</t>
  </si>
  <si>
    <t>000  1  16  29000  01  0000  140</t>
  </si>
  <si>
    <t>000  2  02  02153  03  0000  151</t>
  </si>
  <si>
    <t>Субвенции бюджетам муниципальных образований на компенсацию части затрат на приобретение средств химической защиты растений</t>
  </si>
  <si>
    <t>000  2  02  04050  03  0000  151</t>
  </si>
  <si>
    <t>000  2  02  03027  10  0000  151</t>
  </si>
  <si>
    <t>000  2  02  02137  04  0000  151</t>
  </si>
  <si>
    <t>Субсидии бюджетам поселений на поддержку начинающих фермеров</t>
  </si>
  <si>
    <t>Денежные взыскания (штрафы) за нарушение земельного законодательства</t>
  </si>
  <si>
    <t>Налог с владельцев транспортных средств и налог на приобретение автотранспортных средств</t>
  </si>
  <si>
    <t>Субвенции бюджетам муниципальных районов на поддержку племенного животноводства</t>
  </si>
  <si>
    <t>Субвенции бюджетам внутригородских районов на компенсацию части затрат на приобретение  средств химической защиты растений</t>
  </si>
  <si>
    <t>000  1  18  02000  02  0000  180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</si>
  <si>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внутригородских районов</t>
  </si>
  <si>
    <t>Субсидии бюджетам муниципальных районов на реализацию программ поддержки социально ориентированных некоммерческих организаций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</si>
  <si>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</si>
  <si>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Специальные, антидемпинговые и компенсационные пошлины, уплаченные на территории Российской Федерации, подлежащие распределению в бюджет Республики Казахстан</t>
  </si>
  <si>
    <t>000  2  04  00000  00  0000  000</t>
  </si>
  <si>
    <t>Субсидии бюджетам муниципальных районов на закупку автотранспортных средств и коммунальной техники</t>
  </si>
  <si>
    <t>000  2  02  03044  04  0000  151</t>
  </si>
  <si>
    <t>Субсидии бюджетам городских округов с внутригородским делением на организацию дистанционного обучения инвалидов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</si>
  <si>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</si>
  <si>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000  1  11  09046  06  0000  120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</si>
  <si>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</si>
  <si>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000  2  01  08099  08  0000  180</t>
  </si>
  <si>
    <t>000  2  02  03014  03  0000  151</t>
  </si>
  <si>
    <t>Прочие безвозмездные поступления от государственных (муниципальных) организаций в бюджеты городских округов</t>
  </si>
  <si>
    <t>000  2  02  03070  04  0000  151</t>
  </si>
  <si>
    <t>Субсидии бюджетам внутригородских районов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</si>
  <si>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000  2  02  05108  06  0000  151</t>
  </si>
  <si>
    <t>000  2  02  03068  12  0000  151</t>
  </si>
  <si>
    <t>Субсидии бюджетам внутригородских муниципальных образований городов федерального значения Москвы и Санкт-Петербурга на государственную поддержку малого и среднего предпринимательства, включая крестьянские (фермерские) хозяйства</t>
  </si>
  <si>
    <t>000  1  16  32000  01  0000  140</t>
  </si>
  <si>
    <t>000  1  16  25082  02  0000  140</t>
  </si>
  <si>
    <t>Субсидии бюджетам субъектов Российской Федерации на реализацию мероприятий, предусмотренных программами развития пилотных инновационных территориальных кластеров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</si>
  <si>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</si>
  <si>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000  1  11  02031  03  0000  120</t>
  </si>
  <si>
    <t>000  2  02  03114  05  0000  151</t>
  </si>
  <si>
    <t>000  2  02  09014  10  0000  151</t>
  </si>
  <si>
    <t>000  1  11  09045  05  0000  120</t>
  </si>
  <si>
    <t>000  1  01  01020  01  0000  110</t>
  </si>
  <si>
    <t>000  1  08  07120  01  0000  110</t>
  </si>
  <si>
    <t>Межбюджетные трансферты, передаваемые бюджетам городских округов с внутригородским делением на финансовое обеспечение дорожной деятельности в отношении автомобильных дорог общего пользования местного значения</t>
  </si>
  <si>
    <t>000  2  02  02118  02  0000  151</t>
  </si>
  <si>
    <t>Безвозмездные поступления от нерезидентов в бюджет Фонда социального страхования Российской Федерации</t>
  </si>
  <si>
    <t>000  1  08  10000  01  0000  110</t>
  </si>
  <si>
    <t>000  2  02  03055  10  0000  151</t>
  </si>
  <si>
    <t>000  2  01  05000  11  0000  180</t>
  </si>
  <si>
    <t>Субвенции бюджетам внутригородских муниципальных образований городов федерального значения Москвы и Санкт-Петербурга на поддержку экономически значимых региональных программ в области растениеводства</t>
  </si>
  <si>
    <t>Прочие субсидии бюджетам городских округов с внутригородским делением</t>
  </si>
  <si>
    <t>000  1  17  05030  03  0000  180</t>
  </si>
  <si>
    <t>000  2  02  04092  11  0000  151</t>
  </si>
  <si>
    <t>000  2  02  01001  04  0000  151</t>
  </si>
  <si>
    <t>Прочие субвенции бюджетам городских округов</t>
  </si>
  <si>
    <t>000  2  02  03106  12  0000  151</t>
  </si>
  <si>
    <t>000  2  02  01999  00  0000  151</t>
  </si>
  <si>
    <t>000  1  13  01074  11  0000  130</t>
  </si>
  <si>
    <t>000  1  09  07012  04  0000  110</t>
  </si>
  <si>
    <t>Межбюджетные трансферты, передаваемые бюджетам на реализацию программ местного развития и обеспечение занятости для шахтерских городов и поселков</t>
  </si>
  <si>
    <t>000  2  02  02089  05  0002  151</t>
  </si>
  <si>
    <t>000  1  09  01020  04  0000  110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</si>
  <si>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</si>
  <si>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000  1  16  23092  09  0000  140</t>
  </si>
  <si>
    <t>000  1  02  02140  06  0000  160</t>
  </si>
  <si>
    <t>000  2  02  04070  00  0000  151</t>
  </si>
  <si>
    <t>000  2  02  03007  13  0000  151</t>
  </si>
  <si>
    <t>Безвозмездные поступления от негосударственных организаций в бюджеты поселений</t>
  </si>
  <si>
    <t>000  2  01  09099  09  0000  180</t>
  </si>
  <si>
    <t>Прочие дотации</t>
  </si>
  <si>
    <t>Субвенции бюджетам поселений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</si>
  <si>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Доходы от размещения временно свободных средств бюджетов городских поселений</t>
  </si>
  <si>
    <t>Субвенции бюджетам муниципальных районов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</si>
  <si>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000  1  16  18040  12  0000  140</t>
  </si>
  <si>
    <t>000  2  02  04025  10  0000  151</t>
  </si>
  <si>
    <t>Субсидии бюджетам поселений на мероприятия по обеспечению жильем иных категорий граждан на основании решений Правительства Российской Федерации</t>
  </si>
  <si>
    <t>000  1  16  52010  06  0000  140</t>
  </si>
  <si>
    <t>Межбюджетные трансферты, передаваемые бюджетам на реализацию природоохранных мероприятий</t>
  </si>
  <si>
    <t>Прочие безвозмездные поступления в бюджеты внутригородских районов от бюджетов территориальных фондов обязательного медицинского страхования</t>
  </si>
  <si>
    <t>000  1  11  07014  11  0000  120</t>
  </si>
  <si>
    <t>000  1  12  04040  12  0000  120</t>
  </si>
  <si>
    <t>Прочие безвозмездные поступления в бюджеты городских округов от бюджетов территориальных фондов обязательного медицинского страхования</t>
  </si>
  <si>
    <t>Прочие безвозмездные поступления в бюджеты городских округов с внутригородским делением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</si>
  <si>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основных средств по указанному имуществу)</t>
  </si>
  <si>
    <t>Субсидии бюджетам субъектов Российской Федерации для обеспечения земельных участков коммунальной инфраструктурой в целях жилищного строительства</t>
  </si>
  <si>
    <t>000  2  02  02088  04  0001  151</t>
  </si>
  <si>
    <t>Субсидии федеральному бюджету на финансовое обеспечение дорожной деятельности в отношении автомобильных дорог общего пользования федерального значения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</si>
  <si>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поселениям</t>
  </si>
  <si>
    <t>000  2  02  02100  11  0000  151</t>
  </si>
  <si>
    <t>Доходы от реализации имущества, находящегося в собственности городских округов с внутригородским делением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</si>
  <si>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имущество организаций по имуществу, не входящему в Единую систему газоснабжения</t>
  </si>
  <si>
    <t>Доходы бюджетов городских округов с внутригородским делением от возврата иными организациями остатков субсидий прошлых лет</t>
  </si>
  <si>
    <t>000  2  02  02071  02  0000  151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</si>
  <si>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</t>
  </si>
  <si>
    <t>000  1  11  05033  03  0000  120</t>
  </si>
  <si>
    <t>000  1  13  02064  11  0000  130</t>
  </si>
  <si>
    <t>Субсидии бюджетам городских поселений на обеспечение мероприятий по модернизации систем коммунальной инфраструктуры за счет средств бюджетов</t>
  </si>
  <si>
    <t>Субвенции бюджетам поселений на поддержку развития консультационной помощи сельхозтоваропроизводителям</t>
  </si>
  <si>
    <t>Прочие безвозмездные поступления в Пенсионный фонд Российской Федерации от бюджетов муниципальных районов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</si>
  <si>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</si>
  <si>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000  1  06  00000  00  0000  000</t>
  </si>
  <si>
    <t>000  2  02  04034  03  0001  151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</si>
  <si>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</si>
  <si>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Межбюджетные трансферты, передаваемые бюджетам поселений на государственную поддержку (грант) больших, средних и малых городов - центров культуры и туризма</t>
  </si>
  <si>
    <t>Доходы от продажи земельных участков, находящихся в собственности внутригородских районов, находящихся в пользовании бюджетных и автономных учреждений</t>
  </si>
  <si>
    <t>000  2  02  03053  04  0000  151</t>
  </si>
  <si>
    <t>Субвенции бюджетам городских округов с внутригородским делением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 2012 годах на срок от 2 до 10 лет</t>
  </si>
  <si>
    <t>000  1  15  03050  05  0000  140</t>
  </si>
  <si>
    <t>Взносы, уплачиваемые организациями угольной промышленности в бюджет Пенсионного фонда Российской Федерации на выплату доплаты к пенсии</t>
  </si>
  <si>
    <t>000  2  02  02197  05  0000  151</t>
  </si>
  <si>
    <t>Безвозмездные поступления от негосударственных организаций в бюджет Фонда социального страхования Российской Федерации</t>
  </si>
  <si>
    <t>000  1  13  01992  02  0000  130</t>
  </si>
  <si>
    <t>Налог, взимаемый в связи с применением патентной системы налогообложения, зачисляемый в бюджеты внутригородских районов</t>
  </si>
  <si>
    <t>000  1  16  30013  01  0000  140</t>
  </si>
  <si>
    <t>000  2  02  02217  03  0000  151</t>
  </si>
  <si>
    <t>Субсидии бюджетам субъектов Российской Федерации  на государственную поддержку пригородных пассажирских железнодорожных перевозок</t>
  </si>
  <si>
    <t>Субвенции бюджетам городских округов на поддержку племенного животноводства</t>
  </si>
  <si>
    <t>Доходы бюджета Федерального фонда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</si>
  <si>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Государственная пошлина за выдачу разрешения на проведение мероприятий по акклиматизации, переселению и гибридизации, на содержание и разведение объектов животного мира, отнесенных к объектам охоты, и водных биологических ресурсов  в полувольных условиях и искусственно созданной среде обитания и дубликата указанного разрешения</t>
  </si>
  <si>
    <t>000  1  11  05027  00  0000  120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</si>
  <si>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бюджета Пенсионного фонда Российской Федерации</t>
  </si>
  <si>
    <t>000  1  17  13010  01  0000  180</t>
  </si>
  <si>
    <t>Средства страховых медицинских организаций, поступившие в бюджеты субъектов Российской Федерации на осуществление внедрения стандартов медицинской помощи, повышения доступности амбулаторной помощи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</si>
  <si>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</si>
  <si>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000  2  03  05000  12  0000  180</t>
  </si>
  <si>
    <t>000  1  09  03021  12  0000  110</t>
  </si>
  <si>
    <t>000  1  09  07041  03  0000  110</t>
  </si>
  <si>
    <t>Субвенции бюджетам внутригородских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</si>
  <si>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Поступления сумм в возмещение вреда, причиняемого автомобильным дорогам федерального значения транспортными средствами, осуществляющими перевозки тяжеловесных и (или) крупногабаритных грузов, зачисляемые в федеральный бюджет</t>
  </si>
  <si>
    <t>000  2  02  02046  13  0000  151</t>
  </si>
  <si>
    <t>000  2  02  09105  10  0000  151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</si>
  <si>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</si>
  <si>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Прочие местные налоги и сборы, мобилизуемые на территориях городских округов</t>
  </si>
  <si>
    <t>Субвенции бюджетам муниципальных районов на ежемесячное денежное вознаграждение за классное руководство</t>
  </si>
  <si>
    <t>Субсидии бюджетам субъектов Российской Федерации на возмещение части затрат на приобретение семян с учетом доставки в районы Крайнего Севера и приравненные к ним местности</t>
  </si>
  <si>
    <t>000  1  12  02030  01  0000  120</t>
  </si>
  <si>
    <t>Субвенции бюджетам муниципальных районов на поддержку племенного крупного рогатого скота мясного направления</t>
  </si>
  <si>
    <t>000  2  02  04011  02  0000  151</t>
  </si>
  <si>
    <t>Сборы, вносимые заказчиками документации, подлежащей государственной экологической экспертизе, рассчитанные в соответствии со сметой расходов на проведение государственной экологической экспертизы</t>
  </si>
  <si>
    <t>Вывозные таможенные пошлины (иные пошлины, налоги и сборы, имеющие эквивалентное действие), уплаченные в соответствии с Соглашением о порядке уплаты и зачисления вывозных таможенных пошлин (иных пошлин, налогов и сборов, имеющих эквивалентное действие) при вывозе с территории Республики Беларусь за пределы таможенной территории Таможенного союза нефти сырой и отдельных категорий товаров, выработанных из нефти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</si>
  <si>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</si>
  <si>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000  1  08  07370  01  0000  110</t>
  </si>
  <si>
    <t>000  2  02  03012  12  0000  151</t>
  </si>
  <si>
    <t>000  2  02  09095  10  0000  151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</si>
  <si>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</si>
  <si>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внутригородских муниципальных образований городов федерального значения 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</si>
  <si>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000  1  14  01010  01  0000  410</t>
  </si>
  <si>
    <t>000  2  02  04999  02  0000  151</t>
  </si>
  <si>
    <t>000  2  02  02085  11  0000  151</t>
  </si>
  <si>
    <t>000  1  12  05050  05  0000  120</t>
  </si>
  <si>
    <t>Субвенции бюджетам поселений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</si>
  <si>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000  2  02  02082  02  0000  151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</si>
  <si>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</si>
  <si>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Средства федерального бюджета, передаваемые бюджету Пенсионного фонда Российской Федерации на обязательное пенсионное страхование</t>
  </si>
  <si>
    <t>000  2  02  04007  05  0000  151</t>
  </si>
  <si>
    <t>Доходы в виде платы за предоставление рыбопромыслового участка,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ресурсов, находящихся в собственности субъектов Российской Федерации</t>
  </si>
  <si>
    <t>000  2  02  03113  04  0000  151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</si>
  <si>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</si>
  <si>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территориальных фондов обязательного медицинского страхования</t>
  </si>
  <si>
    <t>000  2  02  02003  10  0000  151</t>
  </si>
  <si>
    <t>000  2  18  02000  02  0000  151</t>
  </si>
  <si>
    <t>000  1  10  11280  01  0000  180</t>
  </si>
  <si>
    <t>Прочие безвозмездные поступления в бюджеты внутригородских районов от федерального бюджета</t>
  </si>
  <si>
    <t>000  1  11  11010  01  0000  120</t>
  </si>
  <si>
    <t>Средства, получаемые от передачи имущества, находящегося в собственности внутригородских муниципальных образований городов федерального значения Москвы и Санкт-Петербурга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</si>
  <si>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возмещения ущерба при возникновении страховых случаев, когда выгодоприобретателями выступают получатели средств федерального бюджета</t>
  </si>
  <si>
    <t>000  1  16  25010  01  0000  140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</si>
  <si>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</si>
  <si>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000  2  02  02077  13  0000  151</t>
  </si>
  <si>
    <t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</t>
  </si>
  <si>
    <t>000  1  16  18050  05  0000  140</t>
  </si>
  <si>
    <t>000  1  12  04020  01  0000  120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</si>
  <si>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</si>
  <si>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</si>
  <si>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Плата за использование лесов, расположенных на землях иных категорий, находящихся в собственности  внутригородских районов</t>
  </si>
  <si>
    <t>000  2  19  06012  07  0000  151</t>
  </si>
  <si>
    <t>000  2  02  02999  02  0000  151</t>
  </si>
  <si>
    <t>Прочие безвозмездные поступления в территориальные фонды обязательного медицинского страхования от бюджетов внутригородских районов</t>
  </si>
  <si>
    <t>Межбюджетные трансферты, передаваемые бюджетам поселений на реализацию мероприятий по профилактике ВИЧ-инфекции и гепатитов В и С</t>
  </si>
  <si>
    <t>Прочие субвенции бюджетам субъектов Российской Федерации</t>
  </si>
  <si>
    <t>000  2  02  02181  02  0000  151</t>
  </si>
  <si>
    <t>000  1  16  38000  01  0000  140</t>
  </si>
  <si>
    <t>000  2  02  02078  13  0000  151</t>
  </si>
  <si>
    <t>Субвенции бюджетам муниципальных образований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</si>
  <si>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Субвенции бюджетам городских поселений на поддержку овцеводства</t>
  </si>
  <si>
    <t>000  1  17  12012  01  0000  180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</si>
  <si>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</si>
  <si>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В и С</t>
  </si>
  <si>
    <t>000  2  02  02051  04  0000  151</t>
  </si>
  <si>
    <t>000  1  16  00000  00  0000  000</t>
  </si>
  <si>
    <t>000  1  18  03100  03  0000  151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</si>
  <si>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</si>
  <si>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Государственная пошлина за предоставление разрешения на добычу объектов животного мира, а также за выдачу дубликата указанного разрешения</t>
  </si>
  <si>
    <t>Прочие поступления от денежных взысканий (штрафов) и иных сумм в возмещение ущерба, зачисляемые в федеральный бюджет</t>
  </si>
  <si>
    <t>Плата за услуги, предоставляемые договорными подразделениями федеральной противопожарной службы Министерства Российской Федерации по делам гражданской обороны, чрезвычайным ситуациям и ликвидации последствий стихийных бедствий</t>
  </si>
  <si>
    <t>000  1  09  03021  04  0000  110</t>
  </si>
  <si>
    <t>000  1  16  33050  10  0000  140</t>
  </si>
  <si>
    <t>Субсидии бюджетам городских округов на предоставление грантов в области науки, культуры, искусства и средств массовой информации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</si>
  <si>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(кроме участков недр местного значения)</t>
  </si>
  <si>
    <t>Межбюджетные трансферты, передаваемые бюджетам муниципальных районов  на государственную поддержку муниципальных учреждений культуры, находящихся на территориях сельских поселений</t>
  </si>
  <si>
    <t>Субвенции бюджетам городских поселений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</si>
  <si>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</si>
  <si>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000  1  16  30040  01  0000  140</t>
  </si>
  <si>
    <t>000  1  16  23012  01  0000  140</t>
  </si>
  <si>
    <t>Земельный налог (по обязательствам, возникшим до 1 января 2006 года), мобилизуемый на территориях внутригородских муниципальных образований городов федерального значения Москвы и Санкт-Петербурга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</si>
  <si>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регионального или межмуниципального значения</t>
  </si>
  <si>
    <t>000  2  02  03002  00  0000  151</t>
  </si>
  <si>
    <t>Субсидии бюджетам городских округов с внутригородским делением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</si>
  <si>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000  1  13  01030  01  0000  130</t>
  </si>
  <si>
    <t>Плата за использование лесов, расположенных на землях иных категорий, находящихся в  собственности городских округов с внутригородским делением, в части платы по договору купли-продажи лесных насаждений</t>
  </si>
  <si>
    <t>000  2  02  03105  10  0000  151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</si>
  <si>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</si>
  <si>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000  1  13  01995  10  0000  130</t>
  </si>
  <si>
    <t>Доходы от реализации имущества, находящегося в собственности городских округов с внутригородским делением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</si>
  <si>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Специальные, антидемпинговые и компенсационные пошлины, уплаченные в соответствии с соглашениями о применении специальных защитных, антидемпинговых и компенсационных мер по отношению к третьим странам</t>
  </si>
  <si>
    <t>000  2  02  05999  07  0000  151</t>
  </si>
  <si>
    <t>Доходы бюджетов сельских поселений от возврата автономными учреждениями остатков субсидий прошлых лет</t>
  </si>
  <si>
    <t>000  1  13  02063  03  0000  130</t>
  </si>
  <si>
    <t>Субвенции бюджетам муниципальных образований на поддержку северного оленеводства и табунного коневодства</t>
  </si>
  <si>
    <t>000  2  03  05030  11  0000  180</t>
  </si>
  <si>
    <t>000  1  11  05034  11  0000  120</t>
  </si>
  <si>
    <t>000  1  03  02210  01  0000  110</t>
  </si>
  <si>
    <t>000  2  02  02217  02  0000  151</t>
  </si>
  <si>
    <t>000  2  02  03102  03  0000  151</t>
  </si>
  <si>
    <t>000  2  02  04026  12  0000  151</t>
  </si>
  <si>
    <t>Средства от распоряжения и реализации конфискованного и иного имущества, обращенного в доходы сельских  поселений (в части реализации основных средств по указанному имуществу)</t>
  </si>
  <si>
    <t>000  2  02  02088  03  0002  151</t>
  </si>
  <si>
    <t>000  2  02  09071  03  0000  151</t>
  </si>
  <si>
    <t>000  2  02  03116  05  0000  151</t>
  </si>
  <si>
    <t>000  2  02  02219  05  0000  151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</si>
  <si>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</si>
  <si>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000  2  02  03091  12  0000  151</t>
  </si>
  <si>
    <t>000  2  03  05040  10  0000  180</t>
  </si>
  <si>
    <t>Перечисления из бюджетов городских округов с внутригородским делением (в бюджеты городских округов с внутригородским делением)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</si>
  <si>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000  1  10  10000  01  0000  180</t>
  </si>
  <si>
    <t>Денежный залог в обеспечение уплаты таможенных и иных платежей</t>
  </si>
  <si>
    <t>Акцизы на бензол, параксилол, ортоксилол, ввозимые на территорию Российской Федерации</t>
  </si>
  <si>
    <t>Денежные взыскания (штрафы) за нарушение водного законодательства, установленное  на водных объектах, находящихся в собственности городских округов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</si>
  <si>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</si>
  <si>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Доходы в виде платы за предоставление рыбопромыслового участка,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ресурсов, находящихся в федеральной собственности</t>
  </si>
  <si>
    <t>000  1  08  07410  01  0000  110</t>
  </si>
  <si>
    <t>000  2  03  06099  06  0000  180</t>
  </si>
  <si>
    <t>000  2  02  04056  13  0000  151</t>
  </si>
  <si>
    <t>000  2  02  03021  00  0000  151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</si>
  <si>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</si>
  <si>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Безвозмездные поступления от нерезидентов в бюджеты территориальных фондов обязательного медицинского страхования</t>
  </si>
  <si>
    <t>Субвенции бюджетам поселений на ежемесячное денежное вознаграждение за классное руководство</t>
  </si>
  <si>
    <t>000  2  02  03078  04  0000  151</t>
  </si>
  <si>
    <t>000  2  01  06020  06  0000  180</t>
  </si>
  <si>
    <t>Задолженность по налогам, сборам и иным обязательным платежам, образовавшаяся у налогоплательщиков после даты перерегистрации в соответствии с законодательством Российской Федерации, зачисляемая в бюджет города федерального значения Севастополя</t>
  </si>
  <si>
    <t>Межбюджетные трансферты, передаваемые бюджетам городских округов с внутригородским делением,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</si>
  <si>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000  2  04  08099  08  0000  180</t>
  </si>
  <si>
    <t>000  2  02  04025  11  0000  151</t>
  </si>
  <si>
    <t>000  2  02  03036  05  0000  151</t>
  </si>
  <si>
    <t>ДОХОДЫ ОТ ПРОДАЖИ МАТЕРИАЛЬНЫХ И НЕМАТЕРИАЛЬНЫХ АКТИВОВ</t>
  </si>
  <si>
    <t>000  2  02  09065  12  0000  151</t>
  </si>
  <si>
    <t>Прочие безвозмездные поступления в бюджеты поселений от бюджетов муниципальных районов</t>
  </si>
  <si>
    <t>000  2  02  03101  00  0000  151</t>
  </si>
  <si>
    <t>Прочие межбюджетные трансферты, передаваемые федеральному бюджету</t>
  </si>
  <si>
    <t>Поступления от денежных пожертвований, предоставляемых физическими лицами получателям средств бюджетов внутригородских муниципальных образований городов федерального значения Москвы и Санкт-Петербурга</t>
  </si>
  <si>
    <t>Доходы бюджета Фонда социального страхования Российской Федерации от возврата остатков субсидий, субвенций и иных межбюджетных трансфертов, имеющих целевое назначение, прошлых лет</t>
  </si>
  <si>
    <t>Субсидии бюджетам внутригородских муниципальных образований городов федерального значения Москвы и Санкт-Петербурга на создание технопарков</t>
  </si>
  <si>
    <t>000  1  12  06020  02  0000  120</t>
  </si>
  <si>
    <t>000  2  02  05811  09  0002  151</t>
  </si>
  <si>
    <t>Субвенции бюджетам внутригородских районов на выполнение передаваемых полномочий субъектов Российской Федерации</t>
  </si>
  <si>
    <t>000  2  02  02081  00  0000  151</t>
  </si>
  <si>
    <t>Прочие неналоговые поступления в Фонд социального страхования Российской Федерации</t>
  </si>
  <si>
    <t>000  2  02  09091  01  0000  151</t>
  </si>
  <si>
    <t>Субвенции бюджетам на модернизацию региональных систем общего образования</t>
  </si>
  <si>
    <t>Предоставление негосударственными организациями грантов для получателей средств федерального бюджета</t>
  </si>
  <si>
    <t>000  2  03  04000  04  0000  180</t>
  </si>
  <si>
    <t>Субвенции бюджетам внутригородских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</si>
  <si>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</si>
  <si>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000  2  03  03020  03  0000  180</t>
  </si>
  <si>
    <t>000  2  02  04018  04  0000  151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</si>
  <si>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поселений</t>
  </si>
  <si>
    <t>000  2  02  04002  05  0000  151</t>
  </si>
  <si>
    <t>000  1  11  08050  05  0000  120</t>
  </si>
  <si>
    <t>000  2  02  03011  11  0000  151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</si>
  <si>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</si>
  <si>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000  2  02  04066  02  0000  151</t>
  </si>
  <si>
    <t>000  2  02  02089  10  0001  151</t>
  </si>
  <si>
    <t>000  1  11  03040  04  0000  120</t>
  </si>
  <si>
    <t>Плата за размещение отходов производства и потребления</t>
  </si>
  <si>
    <t>Субвенции бюджетам внутригородских муниципальных образований городов федерального значения Москвы и Санкт-Петербурга на выплату единовременного пособия при всех формах устройства детей, лишенных родительского попечения, в семью</t>
  </si>
  <si>
    <t>Субсидии бюджетам внутригородских муниципальных образований городов федерального значения Москвы и Санкт-Петербурга на реализацию федеральных целевых программ</t>
  </si>
  <si>
    <t>000  2  02  02168  02  0000  151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</si>
  <si>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</si>
  <si>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000  2  02  03012  13  0000  151</t>
  </si>
  <si>
    <t>000  2  02  09095  11  0000  151</t>
  </si>
  <si>
    <t>Межбюджетные трансферты, передаваемые бюджету Московской области на приобретение специализированного и пассажирского автотранспорта</t>
  </si>
  <si>
    <t>000  2  02  04999  03  0000  151</t>
  </si>
  <si>
    <t>000  2  02  02085  10  0000  151</t>
  </si>
  <si>
    <t>Газ горючий природный из всех видов месторождений углеводородного сырья</t>
  </si>
  <si>
    <t>000  2  18  05000  13  0000  180</t>
  </si>
  <si>
    <t>000  1  14  06031  02  0000  430</t>
  </si>
  <si>
    <t>Государственная пошлина за рассмотрение ходатайства, предусмотренного законодательством о естественных монополиях</t>
  </si>
  <si>
    <t>Субвенции бюджетам городских поселений на предоставление гражданам субсидий на оплату жилого помещения и коммунальных услуг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</si>
  <si>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бюджета Федерального фонда обязательного медицинского страхования)</t>
  </si>
  <si>
    <t>000  1  09  07032  12  0000  110</t>
  </si>
  <si>
    <t>000  2  03  06000  06  0000  180</t>
  </si>
  <si>
    <t>000  2  02  02051  05  0000  151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</si>
  <si>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</si>
  <si>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000  2  02  03122  05  0000  151</t>
  </si>
  <si>
    <t>000  2  01  03010  03  0000  180</t>
  </si>
  <si>
    <t>000  1  11  01010  01  0000  120</t>
  </si>
  <si>
    <t>Прочие неналоговые доходы федерального бюджета от поступления денежных средств, внесенных участником конкурса (аукциона), проводимого в целях заключения государственного контракта, финансируемого за счет средств Федерального дорожного фонда, в качестве обеспечения заявки на участие в таком конкурсе (аукционе) в случае уклонения участника конкурса (аукциона) от заключения данного контракта и в иных случаях, установленных законодательством Российской Федерации</t>
  </si>
  <si>
    <t>Предоставление негосударственными организациями грантов для получателей средств бюджета Федерального фонда обязательного медицинского страхования</t>
  </si>
  <si>
    <t>Субсидии бюджетам городских поселений на реализацию федеральных целевых программ</t>
  </si>
  <si>
    <t>000  2  02  03043  05  0000  151</t>
  </si>
  <si>
    <t>000  2  02  03059  04  0000  151</t>
  </si>
  <si>
    <t>Акцизы на этиловый спирт из пищевого сырья (за исключением дистиллятов винного, виноградного, плодового, коньячного, кальвадосного, вискового), производимый на территории Российской Федерации</t>
  </si>
  <si>
    <t>000  1  11  02085  13  0000  120</t>
  </si>
  <si>
    <t>000  1  15  03040  04  0000  140</t>
  </si>
  <si>
    <t>Субвенции бюджетам поселений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</si>
  <si>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000  1  16  07000  01  0000  140</t>
  </si>
  <si>
    <t>000  2  02  03097  10  0000  151</t>
  </si>
  <si>
    <t>Средства самообложения граждан, зачисляемые в бюджеты городских поселений</t>
  </si>
  <si>
    <t>Субвенции бюджетам поселений на поддержку экономически значимых региональных программ по развитию мясного скотоводства</t>
  </si>
  <si>
    <t>000  1  17  01040  04  0000  180</t>
  </si>
  <si>
    <t>000  2  02  04056  12  0000  151</t>
  </si>
  <si>
    <t>Межбюджетные трансферты, передаваемые бюджетам городских поселений 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</si>
  <si>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городских округов с внутригородским делением на выплату региональной доплаты к пенсии</t>
  </si>
  <si>
    <t>000  1  11  09023  03  0000  120</t>
  </si>
  <si>
    <t>Поступления средств федерального бюджета на счет по учету средств нефтегазовых доходов федерального бюджета</t>
  </si>
  <si>
    <t>Субвенции бюджетам поселений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</si>
  <si>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000  2  02  03109  13  0000  151</t>
  </si>
  <si>
    <t>000  1  09  03000  00  0000  110</t>
  </si>
  <si>
    <t>000  2  02  03113  12  0000  151</t>
  </si>
  <si>
    <t>Субсидии бюджетам муниципальных районов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</si>
  <si>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внутригородских районов на бюджетные инвестиции для модернизации объектов коммунальной инфраструктуры</t>
  </si>
  <si>
    <t>000  1  14  02000  00  0000  000</t>
  </si>
  <si>
    <t>000  1  11  09014  12  0000  120</t>
  </si>
  <si>
    <t>000  1  14  10000  01  0000  440</t>
  </si>
  <si>
    <t>Субвенции бюджетам муниципальных образований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</si>
  <si>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Субсидии бюджетам на развитие инфраструктуры города Мирного</t>
  </si>
  <si>
    <t>Субвенции бюджетам поселений на поддержку племенного животноводства</t>
  </si>
  <si>
    <t>Доходы бюджетов городских округов с внутригородским делением от возврата  организациями остатков субсидий прошлых лет</t>
  </si>
  <si>
    <t>000  1  08  07174  01  0000  110</t>
  </si>
  <si>
    <t>000  2  02  03077  00  0000  151</t>
  </si>
  <si>
    <t>Прочие безвозмездные поступления в территориальные фонды обязательного медицинского страхования от федерального бюджета</t>
  </si>
  <si>
    <t>Субсидии бюджетам городских округов на организацию дистанционного обучения инвалидов</t>
  </si>
  <si>
    <t>000  2  02  03039  05  0000  151</t>
  </si>
  <si>
    <t>Прочие безвозмездные поступления от государственных (муниципальных) организаций в бюджет Фонда социального страхования Российской Федерации</t>
  </si>
  <si>
    <t>Плата за пользование живыми ресурсами</t>
  </si>
  <si>
    <t>000  1  12  04052  13  0000  120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</si>
  <si>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фондов)</t>
  </si>
  <si>
    <t>Субсидии бюджетам субъектов Российской Федерации на поддержку экономического и социального развития коренных малочисленных народов Севера, Сибири и Дальнего Востока</t>
  </si>
  <si>
    <t>Субвенции         бюджетам          поселений     на государственную поддержку внедрения комплексных мер модернизации образования</t>
  </si>
  <si>
    <t>Газовый конденсат из всех видов месторождений углеводородного сырья</t>
  </si>
  <si>
    <t>Доходы от продажи нематериальных активов, находящихся в государственной собственности, закрепленных за территориальными фондами обязательного медицинского страхования</t>
  </si>
  <si>
    <t>Налог на имущество предприятий</t>
  </si>
  <si>
    <t>000  2  02  03123  02  0000  151</t>
  </si>
  <si>
    <t>Субвенции бюджетам городских округов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</si>
  <si>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Специальные, антидемпинговые и компенсационные пошлины, уплаченные на территории Республики Беларусь, подлежащие распределению в бюджет Российской Федерации</t>
  </si>
  <si>
    <t>000  2  01  04020  04  0000  180</t>
  </si>
  <si>
    <t>000  1  11  09034  11  0000  120</t>
  </si>
  <si>
    <t>000  1  17  02000  00  0000  180</t>
  </si>
  <si>
    <t>000  2  02  04999  10  0000  151</t>
  </si>
  <si>
    <t>Доходы от продажи нематериальных активов, находящихся в федеральной собственности</t>
  </si>
  <si>
    <t>Предоставление нерезидентами грантов для получателей средств бюджета Федерального фонда обязательного медицинского страхования</t>
  </si>
  <si>
    <t>000  1  05  00000  00  0000  000</t>
  </si>
  <si>
    <t>Средства федерального бюджета, передаваемые бюджету Пенсионного фонда Российской Федерации на возмещение потерь, возникших при инвестировании Пенсионным фондом Российской Федерации сумм страховых взносов на финансирование накопительной части трудовой пенсии</t>
  </si>
  <si>
    <t>000  1  04  02012  01  0000  110</t>
  </si>
  <si>
    <t>000  2  04  06020  06  0000  180</t>
  </si>
  <si>
    <t>Субвенции бюджетам городских поселений Республики Крым на осуществление части полномочий Российской Федерации в области водных отношений</t>
  </si>
  <si>
    <t>Субсидии бюджетам городских округов с внутригородским делением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</si>
  <si>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000  2  02  03120  12  0000  151</t>
  </si>
  <si>
    <t>Доходы от привлечения осужденных к оплачиваемому труду (в части оказания услуг (работ)</t>
  </si>
  <si>
    <t>000  2  02  03069  11  0000  151</t>
  </si>
  <si>
    <t>Межбюджетные трансферты, передаваемые бюджету города Байконура на развитие и поддержку инфраструктуры</t>
  </si>
  <si>
    <t>000  2  02  03073  10  0000  151</t>
  </si>
  <si>
    <t>000  2  02  04034  04  0002  151</t>
  </si>
  <si>
    <t>000  2  02  04060  04  0000  151</t>
  </si>
  <si>
    <t>000  1  11  05026  10  0000  120</t>
  </si>
  <si>
    <t>Предоставление  государственными (муниципальными) организациями грантов для получателей средств бюджетов внутригородских районов</t>
  </si>
  <si>
    <t>Прочие безвозмездные поступления в Федеральный фонд обязательного медицинского страхования от бюджетов городских округов с внутригородским делением</t>
  </si>
  <si>
    <t>000  1  10  11140  01  0000  180</t>
  </si>
  <si>
    <t>000  1  13  01080  01  0000  130</t>
  </si>
  <si>
    <t>Субвенции бюджетам муниципальных образований на поощрение лучших учителей</t>
  </si>
  <si>
    <t>000  2  02  03015  13  0000  151</t>
  </si>
  <si>
    <t>000  2  02  04062  00  0000  151</t>
  </si>
  <si>
    <t>000  1  16  10000  01  0000  140</t>
  </si>
  <si>
    <t>Доходы от размещения временно свободных средств фондов обязательного медицинского страхования</t>
  </si>
  <si>
    <t>Доходы от реализации иного имущества, находящегося в собственности городских округов с внутригородским делением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</si>
  <si>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000  1  09  04053  13  0000  110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</si>
  <si>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</si>
  <si>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Акцизы на пиво, ввозимое на территорию Российской Федерации</t>
  </si>
  <si>
    <t>000  2  07  00000  00  0000  000</t>
  </si>
  <si>
    <t>000  2  02  09037  07  0000  151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</si>
  <si>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</si>
  <si>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000  2  02  04077  04  0000  151</t>
  </si>
  <si>
    <t>Прочие безвозмездные поступления в бюджеты внутригородских районов от бюджетов субъектов Российской Федерации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</si>
  <si>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комплектование книжных фондов библиотек муниципальных образований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</si>
  <si>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</si>
  <si>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Прочие доходы от оказания платных услуг (работ) получателями средств бюджетов городских округов</t>
  </si>
  <si>
    <t>Дотации бюджетам муниципальных районов на выравнивание бюджетной обеспеченности</t>
  </si>
  <si>
    <t>Сборы за выдачу лицензий на розничную продажу алкогольной продукции</t>
  </si>
  <si>
    <t>000  2  02  03025  03  0000  151</t>
  </si>
  <si>
    <t>000  2  02  04052  10  0000  151</t>
  </si>
  <si>
    <t>000  1  16  23051  05  0000  140</t>
  </si>
  <si>
    <t>000  2  02  03041  04  0000  151</t>
  </si>
  <si>
    <t>000  2  03  07010  07  0000  180</t>
  </si>
  <si>
    <t>Субвенции бюджетам поселений на оплату жилищно-коммунальных услуг отдельным категориям граждан</t>
  </si>
  <si>
    <t>Межбюджетные трансферты, передаваемые бюджетам поселений на реализацию программ местного развития и обеспечение занятости для шахтерских городов и поселков</t>
  </si>
  <si>
    <t>000  2  02  03126  03  0000  151</t>
  </si>
  <si>
    <t>Проценты, уплачиваемые в случае нарушения сроков перечисления сумм специальных, антидемпинговых и компенсационных пошлин</t>
  </si>
  <si>
    <t>000  1  10  11190  01  0000  180</t>
  </si>
  <si>
    <t>000  1  14  02016  01  0000  440</t>
  </si>
  <si>
    <t>000  1  13  01050  01  0000  130</t>
  </si>
  <si>
    <t>000  2  02  02052  10  0000  151</t>
  </si>
  <si>
    <t>Доходы от оказания информационно-консультационных услуг органами местного самоуправления муниципальных районов, казенными учреждениями муниципальных районов</t>
  </si>
  <si>
    <t>000  1  16  37040  13  0000  140</t>
  </si>
  <si>
    <t>000  1  14  03040  12  0000  410</t>
  </si>
  <si>
    <t>Прочие безвозмездные поступления в бюджеты внутригородских районов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</si>
  <si>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</si>
  <si>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000  2  02  09044  12  0000  151</t>
  </si>
  <si>
    <t>Субвенции бюджетам городских округов с внутригородским делением на поощрение лучших учителей</t>
  </si>
  <si>
    <t>Возврат остатков субсидий, субвенций и иных межбюджетных трансфертов, имеющих целевое назначение, прошлых лет из федерального бюджета</t>
  </si>
  <si>
    <t>Межбюджетные трансферты, передаваемые бюджетам субъектов Российской Федерации на реализацию мероприятий по подготовке и проведению чемпионата мира по футболу  2018 года  в Российской Федерации, связанных с проектно-изыскательскими работами в целях строительства или реконструкции стадионов</t>
  </si>
  <si>
    <t>Межбюджетные трансферты, передаваемые бюджетам субъектов Российской Федерации на выплату региональной доплаты к пенсии</t>
  </si>
  <si>
    <t>000  2  02  03120  00  0000  151</t>
  </si>
  <si>
    <t>000  2  04  05030  05  0000  180</t>
  </si>
  <si>
    <t>000  1  16  33090  09  0000  140</t>
  </si>
  <si>
    <t>Прочие безвозмездные поступления от негосударственных организаций в бюджеты городских округов</t>
  </si>
  <si>
    <t>000  1  15  05020  01  0000  140</t>
  </si>
  <si>
    <t>000  2  02  03059  13  0000  151</t>
  </si>
  <si>
    <t>000  1  09  06044  02  0000  110</t>
  </si>
  <si>
    <t>Предоставление  государственными (муниципальными) организациями грантов для получателей средств бюджетов городских округов с внутригородским делением</t>
  </si>
  <si>
    <t>000  2  02  03043  12  0000  151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</si>
  <si>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 с внутригородским делением</t>
  </si>
  <si>
    <t>Доходы от распоряжения правами на результаты научно-технической деятельности, находящимися в собственности внутригородских муниципальных образований городов федерального значения Москвы и Санкт-Петербурга</t>
  </si>
  <si>
    <t>000  1  02  02120  06  0000  160</t>
  </si>
  <si>
    <t>000  1  10  01024  01  0000  180</t>
  </si>
  <si>
    <t>000  2  02  04010  00  0000  151</t>
  </si>
  <si>
    <t>000  2  02  02040  02  0000  151</t>
  </si>
  <si>
    <t>000  2  02  02024  05  0000  151</t>
  </si>
  <si>
    <t>000  1  11  10000  01  0000  120</t>
  </si>
  <si>
    <t>Субвенции бюджетам муниципальных районов на поддержку экономически значимых региональных программ в области животноводства</t>
  </si>
  <si>
    <t>Субвенции бюджетам муниципальных районов на активные мероприятия по содействию занятости населения, включая оказание содействия гражданам в переселении для работы в сельской местности</t>
  </si>
  <si>
    <t>000  2  02  05608  08  0000  151</t>
  </si>
  <si>
    <t>000  2  18  02060  02  0000  151</t>
  </si>
  <si>
    <t>000  2  02  03117  03  0000  151</t>
  </si>
  <si>
    <t>000  2  02  02202  02  0000  151</t>
  </si>
  <si>
    <t>000  2  02  09073  11  0000  151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</si>
  <si>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</si>
  <si>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000  2  02  05123  06  0000  151</t>
  </si>
  <si>
    <t>Единый налог на вмененный доход для отдельных видов деятельности (за налоговые периоды, истекшие до 1 января 2011 года)</t>
  </si>
  <si>
    <t>000  2  02  04033  12  0000  151</t>
  </si>
  <si>
    <t>000  2  02  04029  13  0000  151</t>
  </si>
  <si>
    <t>Государственная пошлина по делам, рассматриваемым Верховным Судом Российской Федерации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</si>
  <si>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</si>
  <si>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Субсидии бюджетам городских округов с внутригородским делением на проведение капитального ремонта многоквартирных домов</t>
  </si>
  <si>
    <t>000  2  02  03077  12  0000  151</t>
  </si>
  <si>
    <t>000  2  02  03124  10  0000  151</t>
  </si>
  <si>
    <t>Курортный сбор, мобилизуемый на территориях городских округов</t>
  </si>
  <si>
    <t>000  2  02  09024  05  0000  151</t>
  </si>
  <si>
    <t>000  1  16  08020  01  0000  140</t>
  </si>
  <si>
    <t>Субвенции бюджетам внутригородских районов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2012 году для разведения одомашненных видов и пород рыб</t>
  </si>
  <si>
    <t>Доходы (операции) по соглашениям между Российской Федерацией, Республикой Беларусь и Республикой Казахстан в рамках Таможенного союза</t>
  </si>
  <si>
    <t>000  2  02  03033  04  0000  151</t>
  </si>
  <si>
    <t>000  1  14  02042  12  0000  410</t>
  </si>
  <si>
    <t>Доходы бюджетов внутригородских муниципальных образований городов федерального значения от возврата бюджетными учреждениями остатков субсидий прошлых лет</t>
  </si>
  <si>
    <t>000  2  02  02070  12  0000  151</t>
  </si>
  <si>
    <t>Субвенции бюджетам внутригородских районов на поддержку начинающих фермеров</t>
  </si>
  <si>
    <t>000  1  09  07013  05  0000  110</t>
  </si>
  <si>
    <t>Межбюджетные трансферты, передаваемые бюджетам городских поселений на оказание государственной поддержки (грантов) театрам и музыкальным организациям, находящимся в ведении муниципальных образований, для реализации творческих проектов</t>
  </si>
  <si>
    <t>000  2  02  02193  02  0000  151</t>
  </si>
  <si>
    <t>000  1  10  11230  01  0000  180</t>
  </si>
  <si>
    <t>000  2  02  04090  02  0000  151</t>
  </si>
  <si>
    <t>000  2  02  03119  13  0000  151</t>
  </si>
  <si>
    <t>000  1  09  07050  00  0000  110</t>
  </si>
  <si>
    <t>000  2  02  03123  03  0000  151</t>
  </si>
  <si>
    <t>000  2  02  02104  12  0000  151</t>
  </si>
  <si>
    <t>000  2  02  04007  12  0000  151</t>
  </si>
  <si>
    <t>000  2  02  05117  06  0000  151</t>
  </si>
  <si>
    <t>Налог на прибыль организаций консолидированных групп налогоплательщиков, зачисляемый в федеральный бюджет</t>
  </si>
  <si>
    <t>000  2  02  09093  04  0000  151</t>
  </si>
  <si>
    <t>Средства федерального бюджета, передаваемые бюджету Фонда социального страхования Российской Федерации на оплату четырех дополнительных выходных дней работающим родителям (опекунам, попечителям) для ухода за детьми - инвалидами</t>
  </si>
  <si>
    <t>000  2  02  09072  01  0000  151</t>
  </si>
  <si>
    <t>000  2  02  03125  00  0000  151</t>
  </si>
  <si>
    <t>000  2  02  02051  13  0000  151</t>
  </si>
  <si>
    <t>000  1  09  07032  04  0000  110</t>
  </si>
  <si>
    <t>Безвозмездные поступления от нерезидентов в бюджеты внутригородских муниципальных образований городов федерального значения Москвы и Санкт-Петербурга</t>
  </si>
  <si>
    <t>Межбюджетные трансферты, передаваемые бюджетам на государственную поддержку (грант) больших, средних и малых городов - центров культуры и туризма</t>
  </si>
  <si>
    <t>000  1  16  23080  08  0000  140</t>
  </si>
  <si>
    <t>Субсидии бюджетам субъектов Российской Федерации на инженерно-геологические и инженерно-экологические изыскания и разработку проектно-сметной документации рекультивации территории бывшего Открытого акционерного общества "Средне-Волжский завод химикатов", г. Чапаевск, Самарская область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</si>
  <si>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внутригородских районов</t>
  </si>
  <si>
    <t>Межбюджетные трансферты, передаваемые бюджетам городских округов Красноярского края на реализацию мероприятий по подготовке и проведению XXIX Всемирной зимней Универсиады 2019 года в г. Красноярске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</si>
  <si>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</si>
  <si>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Доходы от эксплуатации и использования имущества автомобильных дорог, находящихся в собственности внутригородских муниципальных образований городов федерального значения Москвы и Санкт-Петербурга</t>
  </si>
  <si>
    <t>000  1  11  02083  03  0000  120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</si>
  <si>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</si>
  <si>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Межбюджетные трансферты, передаваемые бюджетам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</t>
  </si>
  <si>
    <t>Прочие межбюджетные трансферты, передаваемые бюджетам территориальных фондов обязательного медицинского страхования</t>
  </si>
  <si>
    <t>000  2  02  03021  12  0000  151</t>
  </si>
  <si>
    <t>Дотации бюджетам внутригородских районов на выравнивание бюджетной обеспеченности</t>
  </si>
  <si>
    <t>000  1  14  02042  12  0000  440</t>
  </si>
  <si>
    <t>000  2  02  09072  05  0000  151</t>
  </si>
  <si>
    <t>Субвенции бюджетам внутригородских муниципальных образований городов федерального значения Москвы и Санкт-Петербурга на компенсацию части затрат на приобретение средств химической защиты растений</t>
  </si>
  <si>
    <t>Межбюджетные трансферты, передаваемые бюджетам городских округов с внутригородским делением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</si>
  <si>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000  2  02  03114  00  0000  151</t>
  </si>
  <si>
    <t>000  2  02  02199  02  0000  151</t>
  </si>
  <si>
    <t>Возврат остатков субсидий, субвенций и иных межбюджетных трансфертов, имеющих целевое назначение, прошлых лет в бюджет Федерального фонда обязательного медицинского страхования</t>
  </si>
  <si>
    <t>000  1  16  33040  11  0000  140</t>
  </si>
  <si>
    <t>000  2  03  05010  05  0000  180</t>
  </si>
  <si>
    <t>000  2  02  02028  02  0000  151</t>
  </si>
  <si>
    <t>Прочие субвенции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</si>
  <si>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</si>
  <si>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Дотации бюджетам внутригородских районов на поддержку мер по обеспечению сбалансированности бюджетов</t>
  </si>
  <si>
    <t>000  1  12  02013  01  0000  120</t>
  </si>
  <si>
    <t>Субсидии бюджетам городских поселений на реализацию программы энергосбережения и повышения энергетической эффективности на период до 2020 года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</si>
  <si>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</si>
  <si>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000  1  17  05020  02  0000  180</t>
  </si>
  <si>
    <t>Средства пенсионных накоплений, полученные бюджетом Пенсионного фонда Российской Федерации от негосударственных пенсионных фондов для зачисления их в резерв Пенсионного фонда Российской Федерации по обязательному пенсионному страхованию в связи с отсутствием правопреемников умерших застрахованных лиц, а также проценты за неправомерное пользование средствами пенсионных накоплений фондом, являвшимся предыдущим страховщиком по обязательному пенсионному страхованию, и средства, направленные указанным фондом на формирование имущества, предназначенного для обеспечения уставной деятельности указанного фонда, сформированные за счет дохода от инвестирования неправомерно полученных средств пенсионных накоплений застрахованных лиц</t>
  </si>
  <si>
    <t>000  2  18  02020  02  0000  180</t>
  </si>
  <si>
    <t>000  2  02  03091  04  0000  151</t>
  </si>
  <si>
    <t>Ввозные таможенные пошлины (иные пошлины, налоги и сборы, имеющие эквивалентное действие), уплаченные в соответствии с Соглашением об установлении и применении в Таможенном союзе порядка зачисления и распределения ввозных таможенных пошлин (иных пошлин, налогов и сборов, имеющих эквивалентное действие)</t>
  </si>
  <si>
    <t>000  2  02  03116  13  0000  151</t>
  </si>
  <si>
    <t>000  2  02  09016  06  0000  151</t>
  </si>
  <si>
    <t>Безвозмездные поступления в бюджет Пенсионного фонда Российской Федерации от Латвийской Республики</t>
  </si>
  <si>
    <t>000  1  16  16000  01  0000  140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</si>
  <si>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</t>
  </si>
  <si>
    <t>000  1  14  06024  11  0000  430</t>
  </si>
  <si>
    <t>Субсидии бюджетам городских округов с внутригородским делением на обеспечение жильем молодых семей</t>
  </si>
  <si>
    <t>Государственная пошлина за государственную регистрацию договора о залоге транспортных средств, включая выдачу свидетельства, а также за выдачу дубликата свидетельства о государственной регистрации договора о залоге  транспортных средств взамен утраченного или пришедшего в негодность, в части регистрации залога тракторов, самоходных  дорожно- строительных машин и иных машин и прицепов к ним</t>
  </si>
  <si>
    <t>Субсидии бюджетам городских поселений на обеспечение автомобильными дорогами новых микрорайонов</t>
  </si>
  <si>
    <t>000  2  02  03101  05  0000  151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</si>
  <si>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</si>
  <si>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федерального бюджета от возврата организациями остатков субсидий прошлых лет</t>
  </si>
  <si>
    <t>000  2  02  04041  13  0000  151</t>
  </si>
  <si>
    <t>000  2  02  03036  00  0000  151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</si>
  <si>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</si>
  <si>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бюджету Краснодарского края на реализацию мероприятий краевой целевой программы "Обеспечение строительства олимпийских объектов и развития города Сочи как горноклиматического и бальнеологического курорта"</t>
  </si>
  <si>
    <t>000  1  14  02052  13  0000  440</t>
  </si>
  <si>
    <t>000  1  16  37040  05  0000  140</t>
  </si>
  <si>
    <t>000  1  08  07220  01  0000  110</t>
  </si>
  <si>
    <t>Доходы от временного размещения Пенсионным фондом Российской Федерации средств, сформированных за счет сумм страховых взносов на накопительную часть трудовой пенсии, а также доходы от реализации (погашения) активов, приобретенных за счет средств пенсионных накоплений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</si>
  <si>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</si>
  <si>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000  2  02  09065  05  0000  151</t>
  </si>
  <si>
    <t>Доходы бюджетов внутригородских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</si>
  <si>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ценным бумагам</t>
  </si>
  <si>
    <t>000  2  02  04071  11  0000  151</t>
  </si>
  <si>
    <t>000  2  02  03062  05  0000  151</t>
  </si>
  <si>
    <t>Прочие безвозмездные поступления от государственных (муниципальных) организаций  в бюджеты городских округов с внутригородским делением</t>
  </si>
  <si>
    <t>Межбюджетные трансферты, передаваемые бюджетам на осуществление внедрения стандартов медицинской помощи, повышения доступности амбулаторной помощи</t>
  </si>
  <si>
    <t>000  1  16  23020  02  0000  140</t>
  </si>
  <si>
    <t>000  1  17  14030  10  0000  180</t>
  </si>
  <si>
    <t>Доходы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</si>
  <si>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000  2  02  02159  02  0000  151</t>
  </si>
  <si>
    <t>000  1  16  47000  01  0000  140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</si>
  <si>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</si>
  <si>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000  1  12  04031  02  0000  120</t>
  </si>
  <si>
    <t>Перечисления из бюджетов (поступления в бюджеты) бюджетной системы Российской Федерации по решениям о взыскании средств, предоставленных из иных бюджетов бюджетной системы Российской Федерации</t>
  </si>
  <si>
    <t>000  2  04  05010  10  0000  180</t>
  </si>
  <si>
    <t>000  2  02  09000  00  0000  151</t>
  </si>
  <si>
    <t>Межбюджетные трансферты, передаваемые бюджетам городских поселений  на государственную поддержку лучших работников муниципальных учреждений культуры, находящихся на территориях сельских поселений</t>
  </si>
  <si>
    <t>000  2  01  00000  00  0000  000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</si>
  <si>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</si>
  <si>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Государственная пошлина за совершение действий, связанных с выдачей разрешений на размещение и (или) обращение эмиссионных ценных бумаг российских эмитентов за пределами территории Российской Федерации</t>
  </si>
  <si>
    <t>Прочие безвозмездные поступления в бюджеты муниципальных районов от бюджетов территориальных фондов обязательного медицинского страхования</t>
  </si>
  <si>
    <t>Субвенции бюджетам городских округов на закладку и уход за многолетними насаждениями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</si>
  <si>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 с внутригородским делением)</t>
  </si>
  <si>
    <t>000  1  09  04020  02  0000  110</t>
  </si>
  <si>
    <t>000  2  02  03120  04  0000  151</t>
  </si>
  <si>
    <t>000  1  18  00000  00  0000  180</t>
  </si>
  <si>
    <t>Прочие субсидии бюджетам городских поселений</t>
  </si>
  <si>
    <t>000  2  02  03108  03  0000  151</t>
  </si>
  <si>
    <t>Субвенции бюджетам городских поселений на реализацию перспективных  инновационных проектов в агропромышленном комплексе</t>
  </si>
  <si>
    <t>Дотации бюджетам субъектов Российской Федерации на выравнивание бюджетной обеспеченности</t>
  </si>
  <si>
    <t>000  2  03  05020  10  0000  180</t>
  </si>
  <si>
    <t>Доходы от возмещения ущерба при возникновении страховых случаев, когда выгодоприобретателями выступают получатели средств бюджетов внутригородских районов</t>
  </si>
  <si>
    <t>Субсидии бюджетам на мероприятия по обеспечению жильем иных категорий граждан на основании решений Правительства Российской Федерации</t>
  </si>
  <si>
    <t>000  1  17  01070  07  0000  180</t>
  </si>
  <si>
    <t>Субвенции бюджетам сельских поселений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</si>
  <si>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поддержку северного оленеводства и табунного коневодства</t>
  </si>
  <si>
    <t>000  2  02  03011  02  0000  151</t>
  </si>
  <si>
    <t>000  2  19  06023  08  0000  151</t>
  </si>
  <si>
    <t>000  2  02  04066  11  0000  151</t>
  </si>
  <si>
    <t>000  2  02  02089  03  0001  151</t>
  </si>
  <si>
    <t>000  1  09  07031  03  0000  110</t>
  </si>
  <si>
    <t>000  1  11  05074  12  0000  120</t>
  </si>
  <si>
    <t>Межбюджетные трансферты, передаваемые бюджетам городских поселений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</si>
  <si>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Средства страховых медицинских организаций, поступившие в бюджеты городских округов с внутригородским делением на осуществление внедрения стандартов медицинской помощи, повышения доступности амбулаторной помощи</t>
  </si>
  <si>
    <t>Денежные взыскания (штрафы) за нарушение законодательства в области охраны окружающей среды</t>
  </si>
  <si>
    <t>000  2  02  02191  02  0000  151</t>
  </si>
  <si>
    <t>000  2  02  04092  02  0000  151</t>
  </si>
  <si>
    <t>Субвенции бюджетам муниципальных образований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2007 - 2012 годах для осуществления промышленного рыбоводства, в 2012 году для разведения одомашненных видов и пород рыб</t>
  </si>
  <si>
    <t>000  1  16  33000  00  0000  140</t>
  </si>
  <si>
    <t>Плата за использование лесов, расположенных на землях иных категорий, находящихся в  собственности субъектов Российской Федерации, в части платы по договору купли-продажи лесных насаждений</t>
  </si>
  <si>
    <t>000  1  12  05040  12  0000  120</t>
  </si>
  <si>
    <t>Субвенции бюджетам городских округов на осуществление отдельных полномочий в области водных отношений</t>
  </si>
  <si>
    <t>000  2  01  06040  06  0000  180</t>
  </si>
  <si>
    <t>000  2  02  03018  04  0000  151</t>
  </si>
  <si>
    <t>Поступления от  денежных пожертвований, предоставляемых нерезидентами получателям средств бюджетов городских поселений</t>
  </si>
  <si>
    <t>Поступления от денежных пожертвований, предоставляемых негосударственными организациями получателям средств  бюджетов внутригородских районов</t>
  </si>
  <si>
    <t>000  2  02  09092  02  0000  151</t>
  </si>
  <si>
    <t>000  2  02  04029  05  0000  151</t>
  </si>
  <si>
    <t>000  2  02  04033  04  0000  151</t>
  </si>
  <si>
    <t>000  2  02  03020  10  0000  151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</si>
  <si>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</si>
  <si>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</si>
  <si>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Поступления от денежных пожертвований, предоставляемых негосударственными организациями получателям средств федерального бюджета</t>
  </si>
  <si>
    <t>Субсидии бюджетам городских поселений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</si>
  <si>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Безвозмездные поступления от негосударственных организаций в бюджеты муниципальных районов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</si>
  <si>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</si>
  <si>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Доходы от сдачи в аренду имущества, составляющего казну поселений (за исключением земельных участков)</t>
  </si>
  <si>
    <t>000  2  02  09083  04  0000  151</t>
  </si>
  <si>
    <t>000  1  00  00000  00  0000  000</t>
  </si>
  <si>
    <t>Межбюджетные трансферты, передаваемые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</si>
  <si>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>Межбюджетные трансферты, передаваемые бюджетам городских округов с внутригородским делением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</si>
  <si>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</si>
  <si>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000  2  07  04040  04  0000  180</t>
  </si>
  <si>
    <t>000  2  02  02226  02  0000  151</t>
  </si>
  <si>
    <t>000  1  09  07040  00  0000  110</t>
  </si>
  <si>
    <t>Земельный налог с организаций, обладающих земельным участком, расположенным в границах сельских  поселений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</si>
  <si>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</si>
  <si>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000  2  02  02024  04  0000  151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</si>
  <si>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</si>
  <si>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Субсидия бюджетам внутригородских районов на финансовое обеспечение отдельных полномочий</t>
  </si>
  <si>
    <t>000  1  16  41000  01  0000  140</t>
  </si>
  <si>
    <t>Субвенции бюджетам муниципальных районов на осуществление отдельных полномочий в области лесных отношений</t>
  </si>
  <si>
    <t>000  2  02  02109  00  0000  151</t>
  </si>
  <si>
    <t>Доходы бюджетов внутригородских районов от возврата автономными учреждениями остатков субсидий прошлых лет</t>
  </si>
  <si>
    <t>000  1  14  06045  13  0000  430</t>
  </si>
  <si>
    <t>000  2  18  05010  05  0000  180</t>
  </si>
  <si>
    <t>Прочие местные налоги и сборы, мобилизуемые на территориях внутригородских муниципальных образований городов федерального значения Москвы и Санкт-Петербурга</t>
  </si>
  <si>
    <t>Доходы от продажи нематериальных активов, находящихся в собственности городских округов с внутригородским делением</t>
  </si>
  <si>
    <t>000  2  02  03024  00  0000  151</t>
  </si>
  <si>
    <t>Межбюджетные трансферты, передаваемые бюджетам городских поселений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</si>
  <si>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000  2  02  02998  05  0000  151</t>
  </si>
  <si>
    <t>000  2  04  05000  10  0000  180</t>
  </si>
  <si>
    <t>Субсидии бюджетам субъектов Российской Федерации на обеспечение жильем молодых семей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</si>
  <si>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</si>
  <si>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Субвенции   бюджетам    городских    округов   на государственную поддержку внедрения комплексных мер модернизации образования</t>
  </si>
  <si>
    <t>Субвенции бюджетам поселений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</si>
  <si>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</si>
  <si>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000  1  05  01012  01  0000  110</t>
  </si>
  <si>
    <t>000  1  11  09011  01  0000  120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</si>
  <si>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</si>
  <si>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</si>
  <si>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Субсидии бюджетам поселений на развитие семейных животноводческих ферм</t>
  </si>
  <si>
    <t>Субсидии бюджетам на развитие семейных животноводческих ферм</t>
  </si>
  <si>
    <t>000  1  11  03040  12  0000  120</t>
  </si>
  <si>
    <t>Налог с имущества, переходящего в порядке наследования или дарения</t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</si>
  <si>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поселений</t>
  </si>
  <si>
    <t>000  2  02  04011  03  0000  151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</si>
  <si>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поселений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</si>
  <si>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</si>
  <si>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Субвенции бюджетам внутригородских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</si>
  <si>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Межбюджетные трансферты, передаваемые бюджетам муниципальных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</si>
  <si>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Субсидии бюджетам внутригородских районов на осуществление мероприятий по обеспечению жильем граждан Российской Федерации, проживающих в сельской местности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</si>
  <si>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(за исключением участков недр, содержащих месторождения природных алмазов, и участков недр местного значения)</t>
  </si>
  <si>
    <t>000  1  10  01021  01  0000  180</t>
  </si>
  <si>
    <t>Прочие безвозмездные поступления в бюджеты внутригородских районов от бюджетов муниципальных районов</t>
  </si>
  <si>
    <t>000  2  02  03062  13  0000  151</t>
  </si>
  <si>
    <t>000  2  02  02116  00  0000  151</t>
  </si>
  <si>
    <t>Субвенции бюджетам городских округов с внутригородским делением на выплату единовременного пособия при всех формах устройства детей, лишенных родительского попечения, в семью</t>
  </si>
  <si>
    <t>000  1  16  51040  02  0000  140</t>
  </si>
  <si>
    <t>Межбюджетные трансферты, передаваемые бюджетам внутригородских районов в целях 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</si>
  <si>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000  1  06  01020  11  0000  110</t>
  </si>
  <si>
    <t>Субвенции бюджетам муниципальных районов на поддержку начинающих фермеров</t>
  </si>
  <si>
    <t>000  2  02  04012  13  0000  151</t>
  </si>
  <si>
    <t>000  2  02  04035  02  0000  151</t>
  </si>
  <si>
    <t>000  1  16  23052  10  0000  140</t>
  </si>
  <si>
    <t>Прочие безвозмездные поступления в федеральный бюджет от бюджета Пенсионного фонда Российской Федерации</t>
  </si>
  <si>
    <t>000  2  02  03021  05  0000  151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</si>
  <si>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</si>
  <si>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000  1  14  02050  13  0000  410</t>
  </si>
  <si>
    <t>000  2  02  09074  08  0000  151</t>
  </si>
  <si>
    <t>000  2  02  04028  10  0000  151</t>
  </si>
  <si>
    <t>000  1  11  05090  00  0000  120</t>
  </si>
  <si>
    <t>000  1  08  11000  01  0000  110</t>
  </si>
  <si>
    <t>000  2  02  02219  00  0000  151</t>
  </si>
  <si>
    <t>Субвенции бюджетам на обеспечение жильем граждан, уволенных с военной службы (службы), и приравненных к ним лиц</t>
  </si>
  <si>
    <t>000  2  02  02078  12  0000  151</t>
  </si>
  <si>
    <t>000  1  16  33010  01  0000  140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</si>
  <si>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</si>
  <si>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</si>
  <si>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Субвенции бюджетам внутригородских районов на закладку и уход за многолетними насаждениями</t>
  </si>
  <si>
    <t>000  2  02  03116  00  0000  151</t>
  </si>
  <si>
    <t>Субвенции  бюджетам  муниципальных   районов на государственную поддержку внедрения комплексных мер модернизации образования</t>
  </si>
  <si>
    <t>Безвозмездные поступления в бюджеты внутригородских муниципальных образований городов федерального значения Москвы и Санкт-Петербурга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</si>
  <si>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000  1  11  05030  00  0000  120</t>
  </si>
  <si>
    <t>000  2  02  09065  13  0000  151</t>
  </si>
  <si>
    <t>000  1  13  01991  01  0000  130</t>
  </si>
  <si>
    <t>Субвенции бюджетам городских поселений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</si>
  <si>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000  1  11  09050  01  0000  120</t>
  </si>
  <si>
    <t>Средства от распоряжения и реализации имущества, обращенного в доход Российской Федерации (в части реализации основных средств по указанному имуществу)</t>
  </si>
  <si>
    <t>Межбюджетные трансферты, передаваемые бюджету Федерального фонда обязательного медицинского страхования на обеспечение сбалансированности бюджета Федерального фонда обязательного медицинского страхования</t>
  </si>
  <si>
    <t>000  2  02  04095  02  0000  151</t>
  </si>
  <si>
    <t>Субвенции бюджетам поселений на компенсацию части затрат на приобретение средств химизации</t>
  </si>
  <si>
    <t>000  2  02  02196  02  0000  151</t>
  </si>
  <si>
    <t>000  1  14  01050  10  0000  410</t>
  </si>
  <si>
    <t>Прочие безвозмездные поступления в федеральный бюджет от бюджета Федерального фонда обязательного медицинского страхования</t>
  </si>
  <si>
    <t>000  2  02  03068  00  0000  151</t>
  </si>
  <si>
    <t>000  2  02  02081  05  0000  151</t>
  </si>
  <si>
    <t>000  2  02  05115  06  0000  151</t>
  </si>
  <si>
    <t>Субвенции бюджетам городских округов с внутригородским делением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</si>
  <si>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000  2  02  03041  12  0000  151</t>
  </si>
  <si>
    <t>000  1  16  23051  13  0000  140</t>
  </si>
  <si>
    <t>Доходы от реализации недвижимого имущества бюджетных, автономных учреждений, находящегося в собственности внутригородских районов, в части реализации основных средств</t>
  </si>
  <si>
    <t>000  2  02  04029  00  0000  151</t>
  </si>
  <si>
    <t>Субсидии бюджетам городских округов с внутригородским делением на реформирование муниципальных финансов</t>
  </si>
  <si>
    <t>Денежные взыскания (штрафы) за нарушение бюджетного законодательства (в части бюджетов внутригородских районов)</t>
  </si>
  <si>
    <t>000  1  16  46000  05  0000  140</t>
  </si>
  <si>
    <t>Безвозмездные поступления от государственных (муниципальных) организаций в бюджеты внутригородских муниципальных образований городов федерального значения Москвы и Санкт-Петербурга</t>
  </si>
  <si>
    <t>Межбюджетные трансферты, передаваемые бюджетам внутригородских районов на реализацию дополнительных мероприятий в сфере занятости населения</t>
  </si>
  <si>
    <t>000  2  02  02216  05  0000  151</t>
  </si>
  <si>
    <t>000  2  02  03103  04  0000  151</t>
  </si>
  <si>
    <t>Поступления от денежных пожертвований, предоставляемых государственными (муниципальными) организациями получателям средств бюджета Пенсионного фонда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</si>
  <si>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внутригородским районам</t>
  </si>
  <si>
    <t>000  2  18  02010  02  0000  151</t>
  </si>
  <si>
    <t>000  2  02  02009  11  0000  151</t>
  </si>
  <si>
    <t>Доходы от размещения сумм, аккумулируемых в ходе проведения аукционов по продаже акций, находящихся в собственности городских округов с внутригородским делением</t>
  </si>
  <si>
    <t>000  2  02  03119  05  0000  151</t>
  </si>
  <si>
    <t>000  2  02  09097  07  0000  151</t>
  </si>
  <si>
    <t>Межбюджетные трансферты, передаваемые бюджетам городских округов с внутригородским делением, на премирование победителей Всероссийского конкурса на звание "Самое благоустроенное городское (сельское) поселение России"</t>
  </si>
  <si>
    <t>000  2  02  03069  10  0000  151</t>
  </si>
  <si>
    <t>000  2  02  03073  11  0000  151</t>
  </si>
  <si>
    <t>000  1  15  07010  01  0000  140</t>
  </si>
  <si>
    <t>000  2  02  04004  02  0000  151</t>
  </si>
  <si>
    <t>000  2  02  02107  02  0000  151</t>
  </si>
  <si>
    <t>Доходы от реализации продукции военного назначения из наличия федеральных органов исполнительной власти в рамках военно-технического сотрудничества (в части реализации материальных запасов по указанному имуществу)</t>
  </si>
  <si>
    <t>Субвенции бюджетам внутригородских районов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</si>
  <si>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000  2  02  04002  00  0000  151</t>
  </si>
  <si>
    <t>000  2  01  05020  12  0000  180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</si>
  <si>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</si>
  <si>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Прочие безвозмездные поступления от государственных (муниципальных) организаций в бюджеты внутригородских муниципальных образований городов федерального значения Москвы и Санкт-Петербурга</t>
  </si>
  <si>
    <t>000  1  02  02132  06  0000  160</t>
  </si>
  <si>
    <t>Перечисления из бюджетов субъектов Российской Федерации по решениям о взыскании средств, предоставленных из иных бюджетов бюджетной системы Российской Федерации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</si>
  <si>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</si>
  <si>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000  2  08  05000  12  0000  180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</si>
  <si>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</si>
  <si>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Денежные взыскания (штрафы) за нарушение условий договоров (соглашений) о предоставлении бюджетных кредитов за счет средств бюджетов субъектов Российской Федерации</t>
  </si>
  <si>
    <t>000  2  02  03051  00  0000  151</t>
  </si>
  <si>
    <t>000  2  02  04026  13  0000  151</t>
  </si>
  <si>
    <t>Денежные взыскания (штрафы) за нарушение условий договоров (соглашений) о предоставлении бюджетных кредитов за счет средств бюджетов внутригородских районов</t>
  </si>
  <si>
    <t>Средства, получаемые от передачи имущества, находящегося в федеральной собственности (за исключением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залог, в доверительное управление</t>
  </si>
  <si>
    <t>000  2  02  05999  06  0000  151</t>
  </si>
  <si>
    <t>000  2  02  03118  03  0000  151</t>
  </si>
  <si>
    <t>000  2  03  05030  10  0000  180</t>
  </si>
  <si>
    <t>Проценты, полученные от предоставления бюджетных кредитов внутри страны за счет средств бюджетов городских поселений</t>
  </si>
  <si>
    <t>Безвозмездные поступления от государственных (муниципальных) организаций в бюджет Фонда социального страхования Российской Федерации</t>
  </si>
  <si>
    <t>000  2  02  02081  04  0000  151</t>
  </si>
  <si>
    <t>000  1  16  32000  12  0000  140</t>
  </si>
  <si>
    <t>000  1  09  03082  02  0000  110</t>
  </si>
  <si>
    <t>000  2  18  06030  08  0000  151</t>
  </si>
  <si>
    <t>000  1  08  07171  01  0000  110</t>
  </si>
  <si>
    <t>000  1  11  04030  01  0000  120</t>
  </si>
  <si>
    <t>Средства федерального бюджета, передаваемые бюджету Пенсионного фонда Российской Федерации на выплаты федеральной социальной доплаты к пенсии</t>
  </si>
  <si>
    <t>Субвенции бюджетам муниципальных районов на закладку и уход за многолетними насаждениями</t>
  </si>
  <si>
    <t>000  1  16  30030  01  0000  140</t>
  </si>
  <si>
    <t>000  2  02  03121  02  0000  151</t>
  </si>
  <si>
    <t>Субсидии бюджетам субъектов Российской Федерации на реформирование муниципальных финансов</t>
  </si>
  <si>
    <t>000  1  14  07020  11  0000  410</t>
  </si>
  <si>
    <t>Средства федерального бюджета, передаваемые бюджету Фонда социального страхования Российской Федерации на оказание государственной социальной помощи отдельным категориям граждан в части оплаты санаторно-курортного лечения, а также проезда на междугородном транспорте к месту лечения и обратно</t>
  </si>
  <si>
    <t>000  2  02  04035  03  0000  151</t>
  </si>
  <si>
    <t>000  2  02  03042  10  0000  151</t>
  </si>
  <si>
    <t>000  2  02  02136  03  0000  151</t>
  </si>
  <si>
    <t>Доходы от реализации имущества, находящегося в собственности Российской Федерации (за исключением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материальных запасов по указанному имуществу</t>
  </si>
  <si>
    <t>Субвенции бюджетам городских поселений на поддержку северного оленеводства и табунного коневодства</t>
  </si>
  <si>
    <t>Плата за использование лесов, расположенных на землях иных категорий, находящихся в  собственности муниципальных районов</t>
  </si>
  <si>
    <t>000  1  14  03040  04  0000  440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</si>
  <si>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выплату региональной доплаты к пенсии</t>
  </si>
  <si>
    <t>Прочие безвозмездные поступления от негосударственных организаций в бюджеты внутригородских муниципальных образований городов федерального значения Москвы и Санкт-Петербурга</t>
  </si>
  <si>
    <t>Доходы, получаемые в виде арендной платы за земельные участки, которые расположены в границах внутригородского района,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</si>
  <si>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</si>
  <si>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000  1  14  06043  03  0000  430</t>
  </si>
  <si>
    <t>000  1  09  08040  08  0000  140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</si>
  <si>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</si>
  <si>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Субсидии бюджету города Москвы на возмещение организациям транспорта потерь в доходах в связи с транспортным обеспечением мероприятий в период празднования 65-й годовщины Победы в Великой Отечественной войне 1941-1945 годов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</si>
  <si>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</si>
  <si>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</si>
  <si>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000  1  18  05200  11  0000  151</t>
  </si>
  <si>
    <t>Прочие безвозмездные поступления от государственных (муниципальных) организаций в бюджет Пенсионного фонда Российской Федерации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</si>
  <si>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</si>
  <si>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000  2  03  02080  02  0000  180</t>
  </si>
  <si>
    <t>000  2  02  03026  13  0000  151</t>
  </si>
  <si>
    <t>Доходы от продажи земельных участков, государственная собственность на которые разграничена, находящихся в пользовании бюджетных и автономных учреждений</t>
  </si>
  <si>
    <t>Субвенции бюджетам городских округов с внутригородским делением на возмещение гражданам, ведущим личное 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 2012 годах на срок до 8 лет</t>
  </si>
  <si>
    <t>000  2  02  02088  11  0004  151</t>
  </si>
  <si>
    <t>Доходы от распоряжения правами на результаты научно-технической деятельности, находящимися в собственности внутригородских районов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</si>
  <si>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</si>
  <si>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Прочие налоги и сборы</t>
  </si>
  <si>
    <t>000  2  02  02027  02  0000  151</t>
  </si>
  <si>
    <t>000  1  03  02020  01  0000  110</t>
  </si>
  <si>
    <t>Субвенции бюджетам городских округов с внутригородским делением на поддержку племенного крупного рогатого скота мясного направления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</si>
  <si>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</si>
  <si>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</si>
  <si>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000  1  15  02040  04  0000  140</t>
  </si>
  <si>
    <t>Платежи, взимаемые органами местного самоуправления (организациями) внутригородских районов за выполнение определенных функций</t>
  </si>
  <si>
    <t>000  1  09  05010  01  0000  110</t>
  </si>
  <si>
    <t>000  1  16  06000  01  0000  140</t>
  </si>
  <si>
    <t>Субвенции бюджетам городских округов с внутригородским делением на возмещение части затрат по наращиванию  поголовья северных оленей, маралов и мясных табунных лошадей</t>
  </si>
  <si>
    <t>000  1  06  06032  11  0000  110</t>
  </si>
  <si>
    <t>000  2  02  03076  11  0000  151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</si>
  <si>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</si>
  <si>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Субсидия бюджетам городских округов на финансовое обеспечение отдельных полномочий</t>
  </si>
  <si>
    <t>Безвозмездные поступления от нерезидентов в бюджеты субъектов Российской Федерации</t>
  </si>
  <si>
    <t>000  2  02  03015  05  0000  151</t>
  </si>
  <si>
    <t>000  2  03  05010  12  0000  180</t>
  </si>
  <si>
    <t>000  2  02  03122  00  0000  151</t>
  </si>
  <si>
    <t>Прочие безвозмездные поступления в Пенсионный фонд Российской Федерации от бюджетов поселений</t>
  </si>
  <si>
    <t>000  1  09  07051  03  0000  110</t>
  </si>
  <si>
    <t>000  2  18  05000  12  0000  180</t>
  </si>
  <si>
    <t>Предоставление нерезидентами грантов для получателей средств бюджета Фонда социального страхования Российской Федерации</t>
  </si>
  <si>
    <t>Налог с продаж</t>
  </si>
  <si>
    <t>Денежные взыскания (штрафы) за административные правонарушения, посягающие на здоровье, предусмотренные Кодексом Российской Федерации об административных правонарушениях</t>
  </si>
  <si>
    <t>000  1  11  05013  05  0000  120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</si>
  <si>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федерального бюджета</t>
  </si>
  <si>
    <t>Специальные, антидемпинговые и компенсационные пошлины, уплаченные на территории Российской Федерации, подлежащие распределению в бюджет Республики Армения, перечисление которых приостановлено</t>
  </si>
  <si>
    <t>000  2  02  04072  00  0000  151</t>
  </si>
  <si>
    <t>000  2  02  02088  11  0000  151</t>
  </si>
  <si>
    <t>000  2  02  02046  05  0000  151</t>
  </si>
  <si>
    <t>Акцизы по подакцизным товарам (продукции), ввозимым на территорию Российской Федерации</t>
  </si>
  <si>
    <t>000  2  02  02071  03  0000  151</t>
  </si>
  <si>
    <t>Межбюджетные трансферты, передаваемые бюджетам субъектов Российской Федерации на дополнительную государственную поддержку (гранты) ведущим академическим музыкальным театрам, хоровым и камерным музыкальным коллективам, находящимся в ведении субъектов Российской Федерации, на осуществление творческих проектов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</si>
  <si>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</si>
  <si>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000  1  12  07000  00  0000  120</t>
  </si>
  <si>
    <t>Субсидии бюджетам городских поселений на приобретение оборудования для быстровозводимых физкультурно-оздоровительных комплексов, включая металлоконструкции  и металлоизделия</t>
  </si>
  <si>
    <t>Межбюджетные трансферты, передаваемые бюджетам м  на развитие транспортной инфраструктуры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</si>
  <si>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</si>
  <si>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Прочие вывозные таможенные пошлины</t>
  </si>
  <si>
    <t>000  1  14  02060  06  0000  410</t>
  </si>
  <si>
    <t>000  1  05  03020  01  0000  110</t>
  </si>
  <si>
    <t>000  2  02  04002  04  0000  151</t>
  </si>
  <si>
    <t>Субсидии бюджетам внутригородских районов на государственную поддержку малого и среднего предпринимательства, включая крестьянские (фермерские) хозяйства</t>
  </si>
  <si>
    <t>Прочие безвозмездные поступления от государственных (муниципальных) организаций в бюджеты городских поселений</t>
  </si>
  <si>
    <t>000  2  02  04066  03  0000  151</t>
  </si>
  <si>
    <t>000  2  02  02089  11  0001  151</t>
  </si>
  <si>
    <t>000  2  02  03011  10  0000  151</t>
  </si>
  <si>
    <t>000  1  13  01160  01  0000  130</t>
  </si>
  <si>
    <t>000  2  19  06024  09  0000  151</t>
  </si>
  <si>
    <t>000  2  02  04061  10  0000  151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</si>
  <si>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с внутригородским делением</t>
  </si>
  <si>
    <t>000  1  16  23041  12  0000  140</t>
  </si>
  <si>
    <t>000  1  12  01010  01  0000  120</t>
  </si>
  <si>
    <t>000  2  02  02088  11  0002  151</t>
  </si>
  <si>
    <t>Субвенции бюджетам городских округов с внутригородским делением на поддержку экономически значимых региональных программ по развитию мясного скотоводства</t>
  </si>
  <si>
    <t>Перечисления из бюджетов внутригородских муниципальных образований городов федерального значения по решениям о взыскании средств, предоставленных из иных бюджетов бюджетной системы Российской Федерации</t>
  </si>
  <si>
    <t>Доходы от продажи квартир, находящихся в собственности городских поселений</t>
  </si>
  <si>
    <t>000  2  02  03118  10  0000  151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</si>
  <si>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</si>
  <si>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городских округов с внутригородским делением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</si>
  <si>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000  2  02  02008  04  0000  151</t>
  </si>
  <si>
    <t>БЕЗВОЗМЕЗДНЫЕ ПОСТУПЛЕНИЯ ОТ НАДНАЦИОНАЛЬНЫХ ОРГАНИЗАЦИЙ</t>
  </si>
  <si>
    <t>Поступления в бюджет Фонда социального страхования Российской Федерации (перечисления из бюджета Фонда социального страхования Российской Федерации) по урегулированию расчетов между бюджетами бюджетной системы Российской Федерации по распределенным доходам</t>
  </si>
  <si>
    <t>000  2  02  03102  11  0000  151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</si>
  <si>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закладку и уход за виноградниками</t>
  </si>
  <si>
    <t>000  2  02  02217  10  0000  151</t>
  </si>
  <si>
    <t>Доходы от управления средствами Фонда национального благосостояния</t>
  </si>
  <si>
    <t>Межбюджетные трансферты, передаваемые бюджетам муниципальных районов на поощрение достижения наилучших показателей деятельности органов местного самоуправления</t>
  </si>
  <si>
    <t>000  2  03  07099  07  0000  180</t>
  </si>
  <si>
    <t>Доходы бюджетов сельских поселений от возврата  организациями остатков субсидий прошлых лет</t>
  </si>
  <si>
    <t>Прочие безвозмездные поступления в бюджеты городских поселений от бюджетов территориальных фондов обязательного медицинского страхования</t>
  </si>
  <si>
    <t>000  1  14  02013  01  0000  410</t>
  </si>
  <si>
    <t>Доходы от продажи нематериальных активов, находящихся в федеральной собственности, закрепленных за Фондом социального страхования Российской Федерации</t>
  </si>
  <si>
    <t>000  2  02  04071  03  0000  151</t>
  </si>
  <si>
    <t>000  1  17  06010  06  0000  180</t>
  </si>
  <si>
    <t>000  2  02  02116  04  0000  151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</si>
  <si>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</si>
  <si>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Нефть</t>
  </si>
  <si>
    <t>Субсидии бюджетам поселений на создание технопарков</t>
  </si>
  <si>
    <t>000  2  02  02024  13  0000  151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</si>
  <si>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</t>
  </si>
  <si>
    <t>Субсидии бюджетам внутригородских муниципальных образований городов федерального значения Москвы и Санкт-Петербурга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</si>
  <si>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000  2  08  05000  13  0000  180</t>
  </si>
  <si>
    <t>000  2  02  04034  02  0001  151</t>
  </si>
  <si>
    <t>000  2  02  02013  02  0000  151</t>
  </si>
  <si>
    <t>000  2  02  02009  03  0000  151</t>
  </si>
  <si>
    <t>Плата за использование лесов, расположенных на землях иных категорий, находящихся в  собственности городских поселений</t>
  </si>
  <si>
    <t>Субвенции бюджетам поселений на возмещение части затрат на закладку и уход за виноградниками</t>
  </si>
  <si>
    <t>Прочие доходы от компенсации затрат федерального бюджета</t>
  </si>
  <si>
    <t>000  2  04  06050  06  0000  180</t>
  </si>
  <si>
    <t>Доходы от возмещения ущерба при возникновении страховых случаев, когда выгодоприобретателями выступают получатели средств бюджетов внутригородских муниципальных образований городов федерального значения Москвы и Санкт-Петербурга</t>
  </si>
  <si>
    <t>Субсидии бюджетам муниципальных районов на реализацию программ повышения эффективности бюджетных расходов</t>
  </si>
  <si>
    <t>Межбюджетные трансферты, передаваемые бюджетам городских округов  с внутригородским делением на развитие транспортной инфраструктуры</t>
  </si>
  <si>
    <t>000  2  04  08000  08  0000  180</t>
  </si>
  <si>
    <t>000  2  02  02046  00  0000  151</t>
  </si>
  <si>
    <t>Безвозмездные поступления от нерезидентов в бюджет Федерального фонда обязательного медицинского страхования</t>
  </si>
  <si>
    <t>000  1  16  37030  04  0000  140</t>
  </si>
  <si>
    <t>000  2  02  04016  02  0000  151</t>
  </si>
  <si>
    <t>Земельный налог с физических лиц, обладающих земельным участком, расположенным в границах межселенных территорий</t>
  </si>
  <si>
    <t>000  2  02  04072  05  0000  151</t>
  </si>
  <si>
    <t>000  2  03  03050  03  0000  180</t>
  </si>
  <si>
    <t>Субвенции бюджетам городских округов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</si>
  <si>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Доходы от сдачи в аренду имущества, составляющего казну внутригородских муниципальных образований городов федерального значения Москвы и Санкт-Петербурга (за исключением земельных участков)</t>
  </si>
  <si>
    <t>Субсидии бюджетам внутригородских муниципальных образований городов федерального значения Москвы и Санкт-Петербурга на мероприятия по обеспечению жильем иных категорий граждан на основании решений Правительства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</si>
  <si>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</si>
  <si>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</si>
  <si>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</si>
  <si>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</si>
  <si>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</si>
  <si>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000  2  02  03012  04  0000  151</t>
  </si>
  <si>
    <t>000  2  02  02216  12  0000  151</t>
  </si>
  <si>
    <t>Прочие доходы от компенсации затрат  бюджетов городских поселений</t>
  </si>
  <si>
    <t>000  2  02  03103  13  0000  151</t>
  </si>
  <si>
    <t>000  2  02  02077  00  0000  151</t>
  </si>
  <si>
    <t>Доходы, поступающие в порядке возмещения расходов, связанных с реализацией товаров, задержанных или изъятых  таможенными органами</t>
  </si>
  <si>
    <t>000  2  02  02089  04  0000  151</t>
  </si>
  <si>
    <t>Субсидии бюджетам городских поселений на развитие семейных животноводческих ферм</t>
  </si>
  <si>
    <t>000  1  03  02011  01  0000  110</t>
  </si>
  <si>
    <t>Субсидии бюджетам на поддержку региональных проектов в сфере информационных технологий</t>
  </si>
  <si>
    <t>000  2  02  09060  00  0000  151</t>
  </si>
  <si>
    <t>000  1  13  01540  10  0000  130</t>
  </si>
  <si>
    <t>Проценты по государственным кредитам</t>
  </si>
  <si>
    <t>000  1  13  01994  12  0000  130</t>
  </si>
  <si>
    <t>000  2  02  04090  11  0000  151</t>
  </si>
  <si>
    <t>000  2  02  01003  04  0000  151</t>
  </si>
  <si>
    <t>Субсидии бюджетам городских поселений на осуществление мероприятий по обеспечению жильем граждан Российской Федерации, проживающих в сельской местности</t>
  </si>
  <si>
    <t>000  2  02  03119  00  0000  151</t>
  </si>
  <si>
    <t>Плата за использование лесов, расположенных на землях иных категорий, находящихся в собственности  городских округов</t>
  </si>
  <si>
    <t>Доходы от продажи земельных участков, которые расположены в границах городов федерального значения,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</si>
  <si>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000  2  02  02194  02  0000  151</t>
  </si>
  <si>
    <t>Субвенции бюджетам поселений на возмещение части затрат на приобретение семян с учетом доставки в районы Крайнего Севера и приравненные к ним местности</t>
  </si>
  <si>
    <t>Субвенции бюджетам на реализацию полномочий Российской Федерации по осуществлению социальных выплат безработным гражданам</t>
  </si>
  <si>
    <t>000  1  11  05035  13  0000  120</t>
  </si>
  <si>
    <t>000  2  02  02216  00  0000  151</t>
  </si>
  <si>
    <t>000  1  14  02033  03  0000  440</t>
  </si>
  <si>
    <t>000  2  02  02077  12  0000  151</t>
  </si>
  <si>
    <t>000  2  02  03050  03  0000  151</t>
  </si>
  <si>
    <t>Специальные, антидемпинговые и компенсационные пошлины, уплаченные на территории Российской Федерации, подлежащие распределению в бюджет Республики Беларусь, перечисление которых приостановлено</t>
  </si>
  <si>
    <t>Сборы за участие в конкурсе (аукционе) на право пользования участками недр местного значения</t>
  </si>
  <si>
    <t>000  2  18  02030  02  0000  180</t>
  </si>
  <si>
    <t>000  2  02  04092  10  0000  151</t>
  </si>
  <si>
    <t>Невыясненные поступления, зачисляемые в бюджеты городских поселений</t>
  </si>
  <si>
    <t>Прочие безвозмездные поступления в бюджеты городских поселений от бюджетов сельских поселений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</si>
  <si>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</si>
  <si>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000  1  04  02070  01  0000  110</t>
  </si>
  <si>
    <t>000  1  14  03040  04  0000  410</t>
  </si>
  <si>
    <t>000  1  11  02060  07  0000  120</t>
  </si>
  <si>
    <t>Субвенции бюджетам городских округов на поддержку начинающих фермеров</t>
  </si>
  <si>
    <t>Субсидии бюджетам городских округов на поддержку начинающих фермеров</t>
  </si>
  <si>
    <t>000  1  17  12010  01  0000  180</t>
  </si>
  <si>
    <t>000  1  14  04040  11  0000  420</t>
  </si>
  <si>
    <t>000  1  14  02040  04  0000  440</t>
  </si>
  <si>
    <t>Предоставление негосударственными организациями грантов для получателей средств  бюджетов внутригородских районов</t>
  </si>
  <si>
    <t>000  2  02  03091  13  0000  151</t>
  </si>
  <si>
    <t>000  2  03  05040  11  0000  180</t>
  </si>
  <si>
    <t>000  1  16  90070  07  0000  140</t>
  </si>
  <si>
    <t>000  2  02  02219  04  0000  151</t>
  </si>
  <si>
    <t>Субвенции бюджетам городских округов с внутригородским делением на возмещение части процентной ставки по инвестиционным кредитам на строительство и реконструкцию объектов мясного скотоводства</t>
  </si>
  <si>
    <t>Субсидии бюджетам внутригородских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</si>
  <si>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000  2  02  02084  04  0000  151</t>
  </si>
  <si>
    <t>000  1  09  09000  00  0000  110</t>
  </si>
  <si>
    <t>Доходы от продажи земельных участков, находящихся в собственности городских поселений, находящихся в пользовании бюджетных и автономных учреждений</t>
  </si>
  <si>
    <t>000  2  02  09094  05  0000  151</t>
  </si>
  <si>
    <t>000  1  09  02010  01  0000  110</t>
  </si>
  <si>
    <t>000  1  16  01000  01  0000  140</t>
  </si>
  <si>
    <t>Субсидии бюджетам городских округов с внутригородским делением на создание технопарков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</si>
  <si>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</si>
  <si>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внутригородских районов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 в рамках организации и проведения ХХII Олимпийских зимних игр и ХI Паралимпийских зимних игр 2014 года в городе Сочи, развития города Сочи как горноклиматического курорта</t>
  </si>
  <si>
    <t>000  2  02  02212  02  0000  151</t>
  </si>
  <si>
    <t>000  2  18  02070  02  0000  151</t>
  </si>
  <si>
    <t>000  1  13  01071  01  0000  130</t>
  </si>
  <si>
    <t>000  2  02  02073  10  0000  151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</si>
  <si>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</si>
  <si>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000  2  02  03100  10  0000  151</t>
  </si>
  <si>
    <t>Субсидии бюджетам внутригородских районов на обеспечение мероприятий по модернизации систем коммунальной инфраструктуры за счет средств бюджетов</t>
  </si>
  <si>
    <t>000  2  02  09074  03  0000  151</t>
  </si>
  <si>
    <t>000  2  02  03110  11  0000  151</t>
  </si>
  <si>
    <t>000  2  02  02064  02  0000  151</t>
  </si>
  <si>
    <t>Субсидия бюджетам муниципальных районов на финансовое обеспечение отдельных полномочий</t>
  </si>
  <si>
    <t>000  1  16  40000  01  0000  140</t>
  </si>
  <si>
    <t>000  2  02  03109  00  0000  151</t>
  </si>
  <si>
    <t>Проценты за пользование кредитом, предоставленным Республике Беларусь по соглашению о вывозных таможенных пошлинах между Российской Федерацией и Республикой Беларусь</t>
  </si>
  <si>
    <t>000  2  02  02184  02  0000  151</t>
  </si>
  <si>
    <t>000  1  11  05025  13  0000  120</t>
  </si>
  <si>
    <t>000  1  16  25000  00  0000  140</t>
  </si>
  <si>
    <t>Прочие дотации бюджетам внутригородских районов</t>
  </si>
  <si>
    <t>Межбюджетные трансферты, передаваемые бюджету Красноярского края на реализацию мероприятий по подготовке и проведению XXIX Всемирной зимней Универсиады 2019 года в г. Красноярске</t>
  </si>
  <si>
    <t>Субвенции бюджетам городских округов с внутригородским делением на материально-техническое обеспечение центров психолого-педагогической реабилитации и коррекции несовершеннолетних, злоупотребляющих наркотиками</t>
  </si>
  <si>
    <t>000  1  14  04090  09  0000  420</t>
  </si>
  <si>
    <t>000  1  11  02033  10  0000  120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</si>
  <si>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</si>
  <si>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000  2  02  02078  04  0000  151</t>
  </si>
  <si>
    <t>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средств, поступивших от государственной  корпорации - Фонда содействия реформированию жилищно-коммунального хозяйства</t>
  </si>
  <si>
    <t>Доходы от размещения временно свободных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на случай временной нетрудоспособности и в связи с материнством</t>
  </si>
  <si>
    <t>000  1  14  02050  05  0000  410</t>
  </si>
  <si>
    <t>000  2  02  04056  00  0000  151</t>
  </si>
  <si>
    <t>000  2  02  03021  13  0000  151</t>
  </si>
  <si>
    <t>Таможенные сборы</t>
  </si>
  <si>
    <t>000  1  01  01011  01  0000  110</t>
  </si>
  <si>
    <t>000  2  02  03012  00  0000  151</t>
  </si>
  <si>
    <t>Дотации бюджетам внутригородских муниципальных образований городов федерального значения Москвы и Санкт-Петербурга на выравнивание бюджетной обеспеченности</t>
  </si>
  <si>
    <t>000  2  02  02088  05  0001  151</t>
  </si>
  <si>
    <t>000  2  02  02100  10  0000  151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</si>
  <si>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</si>
  <si>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</si>
  <si>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000  2  02  02137  13  0000  151</t>
  </si>
  <si>
    <t>Межбюджетные трансферты, передаваемые бюджетам внутригородских районов  на государственную поддержку муниципальных учреждений культуры, находящихся на территориях сельских поселений</t>
  </si>
  <si>
    <t>000  1  08  07140  01  0000  110</t>
  </si>
  <si>
    <t>000  2  07  05020  13  0000  180</t>
  </si>
  <si>
    <t>Страховые взносы на обязательное пенсионное страхование в Российской Федерации, зачисляемые в Пенсионный фонд Российской Федерации (за расчетные периоды с 2002 года  по 2009 год включительно)</t>
  </si>
  <si>
    <t>Безвозмездные поступления в бюджеты городских округов от государственной корпорации –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</si>
  <si>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Поступления от денежных пожертвований, предоставляемых государственными (муниципальными) организациями получателям средств бюджета Фонда социального страхования Российской Федерации</t>
  </si>
  <si>
    <t>Субсидии бюджетам субъектов Российской Федерации на мероприятия по обеспечению жильем иных категорий граждан на основании решений Правительства Российской Федерации</t>
  </si>
  <si>
    <t>000  1  11  01020  02  0000  120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</si>
  <si>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</si>
  <si>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000  2  02  03095  11  0000  151</t>
  </si>
  <si>
    <t>000  1  09  11010  02  0000  110</t>
  </si>
  <si>
    <t>Субсидии бюджетам субъектов Российской Федерации на реализацию программ повышения эффективности бюджетных расходов</t>
  </si>
  <si>
    <t>Прочие доходы от оказания платных услуг (работ)</t>
  </si>
  <si>
    <t>Субсидии бюджетам муниципальных районов на организацию дистанционного обучения инвалидов</t>
  </si>
  <si>
    <t>000  2  02  02079  03  0000  151</t>
  </si>
  <si>
    <t>000  2  02  03039  00  0000  151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</si>
  <si>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</si>
  <si>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000  1  11  05092  04  0000  120</t>
  </si>
  <si>
    <t>000  2  02  03093  13  0000  151</t>
  </si>
  <si>
    <t>Доходы бюджетов внутригородских муниципальных образований городов федерального значения от возврата автономными учреждениями остатков субсидий прошлых лет</t>
  </si>
  <si>
    <t>Акцизы на автомобильный бензин, ввозимый на территорию Российской Федерации</t>
  </si>
  <si>
    <t>000  2  19  05000  13  0000  151</t>
  </si>
  <si>
    <t>000  1  14  03011  01  0000  410</t>
  </si>
  <si>
    <t>Субсидии бюджету Ставропольского края на мероприятия по модернизации аэропортового комплекса Минеральные Воды</t>
  </si>
  <si>
    <t>000  2  02  03114  04  0000  151</t>
  </si>
  <si>
    <t>000  2  02  09014  11  0000  151</t>
  </si>
  <si>
    <t>000  2  02  01009  13  0000  151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</si>
  <si>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</si>
  <si>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000  1  03  02160  01  0000  110</t>
  </si>
  <si>
    <t>Доходы бюджетов сельских поселений от возврата бюджетными учреждениями остатков субсидий прошлых лет</t>
  </si>
  <si>
    <t>000  2  02  04064  02  0000  151</t>
  </si>
  <si>
    <t>000  2  18  03010  03  0000  151</t>
  </si>
  <si>
    <t>Межбюджетные трансферты, передаваемые бюджетам городских округов с внутригородским делением  на государственную поддержку лучших работников муниципальных учреждений культуры, находящихся на территориях сельских поселений</t>
  </si>
  <si>
    <t>000  1  16  25085  10  0000  140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</si>
  <si>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</si>
  <si>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000  1  16  33020  02  0000  140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</si>
  <si>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</si>
  <si>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000  2  02  04073  10  0000  151</t>
  </si>
  <si>
    <t>Доходы федерального бюджета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</si>
  <si>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000  1  14  03040  12  0000  440</t>
  </si>
  <si>
    <t>Плата за пользование водными биологическими ресурсами по межправительственным соглашениям</t>
  </si>
  <si>
    <t>Субвенции бюджетам внутригородских районов на обеспечение жильем отдельных категорий граждан, установленных Федеральными законами от 12 января 1995 года № 5-ФЗ "О  ветеранах" и от 24 ноября 1995 года № 181-ФЗ "О социальной защите инвалидов в Российской Федерации"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</si>
  <si>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федеральный бюджет</t>
  </si>
  <si>
    <t>000  2  02  04010  04  0000  151</t>
  </si>
  <si>
    <t>000  1  14  06030  00  0000  430</t>
  </si>
  <si>
    <t>Поступления от денежных пожертвований, предоставляемых государственными (муниципальными) организациями получателям средств бюджетов городских округов</t>
  </si>
  <si>
    <t>Прочие безвозмездные поступления в бюджет Пенсионного фонда Российской Федерации от бюджета Федерального фонда обязательного медицинского страхования</t>
  </si>
  <si>
    <t>000  2  02  03013  11  0000  151</t>
  </si>
  <si>
    <t>Поступления от денежных пожертвований, предоставляемых негосударственными организациями получателям средств бюджетов внутригородских муниципальных образований городов федерального значения Москвы и Санкт-Петербурга</t>
  </si>
  <si>
    <t>Субвенции бюджетам поселений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</si>
  <si>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000  1  07  04000  01  0000  110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</si>
  <si>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внутригородских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</si>
  <si>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000  1  16  32000  00  0000  140</t>
  </si>
  <si>
    <t>Субсидии бюджетам внутригородских районов на поддержку экономического и социального развития коренных малочисленных народов Севера, Сибири и Дальнего Востока</t>
  </si>
  <si>
    <t>Субвенции бюджетам муниципальных районов на поощрение лучших учителей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</si>
  <si>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премирование регионов победителей фестиваля «Кавказские игры»</t>
  </si>
  <si>
    <t>000  1  16  24000  01  0000  140</t>
  </si>
  <si>
    <t>Прочие безвозмездные поступления в Федеральный фонд обязательного медицинского страхования от бюджетов городских поселений</t>
  </si>
  <si>
    <t>000  1  11  05026  02  0000  120</t>
  </si>
  <si>
    <t>Субвенции бюджетам муниципальных образований на поддержку элитного семеноводства</t>
  </si>
  <si>
    <t>000  2  02  09074  02  0000  151</t>
  </si>
  <si>
    <t>000  2  02  03110  10  0000  151</t>
  </si>
  <si>
    <t>Субсидии бюджетам внутригородских муниципальных образований городов федерального значения Москвы и Санкт-Петербурга на реализацию программы энергосбережения и повышения энергетической эффективности на период до 2020 года</t>
  </si>
  <si>
    <t>000  2  02  02998  00  0000  151</t>
  </si>
  <si>
    <t>Субвенции бюджетам городских округов с внутригородским делением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</si>
  <si>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</si>
  <si>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000  2  02  02079  11  0000  151</t>
  </si>
  <si>
    <t>Прочие безвозмездные поступления в территориальные фонды обязательного медицинского страхования от бюджетов субъектов Российской Федерации</t>
  </si>
  <si>
    <t>000  1  11  09040  00  0000  120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</si>
  <si>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</si>
  <si>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</si>
  <si>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 с внутригородским делением (по обязательствам, возникшим до 1 января 2008 года)</t>
  </si>
  <si>
    <t>Сборы за выдачу лицензий на пользование недрами по участкам недр, содержащим месторождения общераспространенных полезных ископаемых, или участкам недр местного значения</t>
  </si>
  <si>
    <t>000  2  02  02999  10  0000  151</t>
  </si>
  <si>
    <t>000  1  14  01040  11  0000  410</t>
  </si>
  <si>
    <t>000  1  16  18050  13  0000  140</t>
  </si>
  <si>
    <t>000  2  03  04060  04  0000  180</t>
  </si>
  <si>
    <t>000  2  02  09069  09  0000  151</t>
  </si>
  <si>
    <t>000  2  02  04035  11  0000  151</t>
  </si>
  <si>
    <t>000  2  02  02136  11  0000  151</t>
  </si>
  <si>
    <t>000  2  02  03026  05  0000  151</t>
  </si>
  <si>
    <t>Прочие безвозмездные поступления в бюджеты городских поселений от бюджетов внутригородских районов</t>
  </si>
  <si>
    <t>000  1  06  01000  00  0000  110</t>
  </si>
  <si>
    <t>000  2  02  04056  05  0000  151</t>
  </si>
  <si>
    <t>000  2  01  05010  10  0000  180</t>
  </si>
  <si>
    <t>000  2  02  03045  11  0000  151</t>
  </si>
  <si>
    <t>Прочие безвозмездные поступления от государственных (муниципальных) организаций в бюджеты территориальных фондов обязательного медицинского страхования</t>
  </si>
  <si>
    <t>000  2  02  04032  02  0000  151</t>
  </si>
  <si>
    <t>000  1  07  01020  01  0000  110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</si>
  <si>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</si>
  <si>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неналоговые доходы бюджетов поселений</t>
  </si>
  <si>
    <t>Субвенции бюджетам городских округов Республики Крым на осуществление части полномочий Российской Федерации в области лесных отношений</t>
  </si>
  <si>
    <t>Разовые платежи за пользование недрами при наступлении определенных событий, оговоренных в лицензии,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Российской Федерации</t>
  </si>
  <si>
    <t>Субсидии бюджетам внутригородских районов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</si>
  <si>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</si>
  <si>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Плата за использование лесов, расположенных на землях иных категорий, находящихся в  собственности городских поселений, в части платы по договору купли-продажи лесных насаждений</t>
  </si>
  <si>
    <t>Межбюджетные трансферты, передаваемые бюджетам на премирование регионов победителей фестиваля «Кавказские игры»</t>
  </si>
  <si>
    <t>000  1  16  21050  13  0000  140</t>
  </si>
  <si>
    <t>Перечисления из бюджета Пенсионного фонда Российской Федерации (в бюджет Пенсионного фонда Российской Федерации)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</si>
  <si>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000  2  07  04050  04  0000  180</t>
  </si>
  <si>
    <t>000  1  14  02013  01  0000  440</t>
  </si>
  <si>
    <t>000  2  02  02236  02  0000  151</t>
  </si>
  <si>
    <t>000  2  02  09108  08  0000  151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</si>
  <si>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городов федерального значения Москвы и Санкт-Петербурга, а также средства от продажи права на заключение договоров аренды указанных земельных участков</t>
  </si>
  <si>
    <t>Субвенции бюджетам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</si>
  <si>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городских поселений на содержание ребенка в семье опекуна и приемной семье, а также вознаграждение, причитающееся приемному родителю</t>
  </si>
  <si>
    <t>Ввозные таможенные пошлины (иные пошлины, налоги и сборы, имеющие эквивалентное действие), уплаченные на территории Российской Федерации, подлежащие распределению в бюджет Республики Армения</t>
  </si>
  <si>
    <t>000  2  02  09088  08  0000  151</t>
  </si>
  <si>
    <t>Прочие безвозмездные поступления в Фонд социального страхования Российской Федерации от бюджетов внутригородских муниципальных образований городов федерального значения Москвы и Санкт-Петербурга</t>
  </si>
  <si>
    <t>000  1  14  01020  02  0000  410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</si>
  <si>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 с внутригородским делением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</si>
  <si>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</si>
  <si>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Плата за использование лесов, расположенных на землях иных категорий, находящихся в собственности городских округов с внутригородским делением, в части арендной платы</t>
  </si>
  <si>
    <t>000  2  02  02088  13  0005  151</t>
  </si>
  <si>
    <t>000  1  09  90020  02  0000  110</t>
  </si>
  <si>
    <t>Поступления от денежных пожертвований, предоставляемых нерезидентами получателям средств бюджета Фонда социального страхования Российской Федерации</t>
  </si>
  <si>
    <t>000  1  16  70020  01  0000  140</t>
  </si>
  <si>
    <t>000  1  11  05027  12  0000  120</t>
  </si>
  <si>
    <t>000  1  18  05100  11  0000  151</t>
  </si>
  <si>
    <t>000  2  02  03111  00  0000  151</t>
  </si>
  <si>
    <t>Прочие безвозмездные поступления в бюджеты поселений от федерального бюджета</t>
  </si>
  <si>
    <t>Межбюджетные трансферты, передаваемые бюджетам поселений, на премирование победителей Всероссийского конкурса на звание "Самое благоустроенное городское (сельское) поселение России"</t>
  </si>
  <si>
    <t>Перечисления из бюджетов городских округов с внутригородским делением по решениям о взыскании средств, предоставленных из иных бюджетов бюджетной системы Российской Федерации</t>
  </si>
  <si>
    <t>000  2  02  03101  12  0000  151</t>
  </si>
  <si>
    <t>000  2  18  01020  01  0000  180</t>
  </si>
  <si>
    <t>000  1  08  07263  01  0000  110</t>
  </si>
  <si>
    <t>000  2  02  01006  04  0000  151</t>
  </si>
  <si>
    <t>Субсидии бюджетам городских поселений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</si>
  <si>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Прочие межбюджетные трансферты, передаваемые бюджету Фонда социального страхования Российской Федерации</t>
  </si>
  <si>
    <t>Межбюджетные трансферты, передаваемые бюджетам поселений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</si>
  <si>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000  2  03  05099  13  0000  180</t>
  </si>
  <si>
    <t>000  2  02  03048  11  0000  151</t>
  </si>
  <si>
    <t>000  2  02  04025  03  0000  151</t>
  </si>
  <si>
    <t>Субвенции бюджетам муниципальных районов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</si>
  <si>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</si>
  <si>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000  1  17  09000  01  0000  180</t>
  </si>
  <si>
    <t>Денежные средства, вырученные от реализации товаров, задержанных или изъятых таможенными органами</t>
  </si>
  <si>
    <t>Субсидии бюджетам городских округов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</si>
  <si>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000  1  12  01070  01  0000  120</t>
  </si>
  <si>
    <t>Доходы в виде доли прибыльной продукции государства при выполнении соглашений о разделе продукции</t>
  </si>
  <si>
    <t>Поступления сумм, неосновательно сбереженных перевозчиком вследствие неисполнения им обязанности по страхованию гражданской ответственности за причинение вреда жизни, здоровью, имуществу пассажиров, взысканных в соответствии  с Федеральным законом от 14 июня 2012 года № 67-ФЗ «Об обязательном страховании гражданской ответственности перевозчика за причинение вреда жизни, здоровью, имуществу пассажиров и о порядке возмещения такого вреда, причиненного при перевозках пассажиров метрополитеном»</t>
  </si>
  <si>
    <t>Прочие дотации бюджетам городских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</si>
  <si>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</si>
  <si>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000  2  03  05060  13  0000  180</t>
  </si>
  <si>
    <t>000  2  02  03104  00  0000  151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</si>
  <si>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</si>
  <si>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000  1  17  12000  00  0000  180</t>
  </si>
  <si>
    <t>000  2  02  02070  13  0000  151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</si>
  <si>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 (или) крупногабаритных грузов, зачисляемые в бюджеты городских поселений</t>
  </si>
  <si>
    <t>000  1  13  01072  02  0000  130</t>
  </si>
  <si>
    <t>000  1  18  00000  00  0000  000</t>
  </si>
  <si>
    <t>000  2  02  02189  02  0000  151</t>
  </si>
  <si>
    <t>000  1  14  02050  05  0000  440</t>
  </si>
  <si>
    <t>000  1  14  04050  10  0000  420</t>
  </si>
  <si>
    <t>000  2  02  04090  03  0000  151</t>
  </si>
  <si>
    <t>000  1  12  04051  10  0000  120</t>
  </si>
  <si>
    <t>000  2  02  04077  00  0000  151</t>
  </si>
  <si>
    <t>Плата за пользование водными объектами, находящимися в собственности муниципальных районов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</si>
  <si>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</si>
  <si>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000  1  14  02040  12  0000  410</t>
  </si>
  <si>
    <t>000  2  02  03055  03  0000  151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</si>
  <si>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первичного воинского учета на территориях, где отсутствуют военные комиссариаты</t>
  </si>
  <si>
    <t>Субсидии бюджетам внутригородских муниципальных образований городов федерального значения Москвы и Санкт-Петербурга на обеспечение жильем молодых семей</t>
  </si>
  <si>
    <t>000  1  08  07142  01  0000  110</t>
  </si>
  <si>
    <t>Целевые отчисления от всероссийских государственных лотерей</t>
  </si>
  <si>
    <t>000  2  02  03041  00  0000  151</t>
  </si>
  <si>
    <t>Субвенции бюджетам городских поселений на поддержку племенного животноводства</t>
  </si>
  <si>
    <t>Субсидии бюджетам городских округов на мероприятия по обеспечению жильем иных категорий граждан на основании решений Правительства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</si>
  <si>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</si>
  <si>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Поступления в бюджеты городских поселений (перечисления из бюджетов городских поселений) по урегулированию расчетов между бюджетами бюджетной системы Российской Федерации по распределенным доходам</t>
  </si>
  <si>
    <t>000  2  02  01999  13  0000  151</t>
  </si>
  <si>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федеральный бюджет и бюджеты субъектов Российской Федерации</t>
  </si>
  <si>
    <t>Доходы от продажи земельных участков,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</si>
  <si>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Дотации бюджетам внутригородских муниципальных образований городов федерального значения Москвы и Санкт-Петербурга на поддержку мер по обеспечению сбалансированности бюджетов</t>
  </si>
  <si>
    <t>000  1  16  18040  04  0000  140</t>
  </si>
  <si>
    <t>000  2  02  02158  00  0000  151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</si>
  <si>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поселений</t>
  </si>
  <si>
    <t>Межбюджетные трансферты, передаваемые бюджетам городских поселений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</si>
  <si>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Субсидии бюджетам внутригородских муниципальных образований городов федерального значения Москвы и Санкт – Петербурга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</si>
  <si>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000  1  01  02000  01  0000  110</t>
  </si>
  <si>
    <t>000  2  04  05099  11  0000  180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</si>
  <si>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территориальных фондов обязательного медицинского страхования</t>
  </si>
  <si>
    <t>000  1  14  03050  13  0000  440</t>
  </si>
  <si>
    <t>Прочие безвозмездные поступления в бюджеты поселений от бюджета Федерального фонда обязательного медицинского страхования</t>
  </si>
  <si>
    <t>000  2  07  02000  02  0000  180</t>
  </si>
  <si>
    <t>Земельный налог с организаций</t>
  </si>
  <si>
    <t>Субсидии бюджетам муниципальных районов для обеспечения земельных участков коммунальной инфраструктурой в целях жилищного строительства</t>
  </si>
  <si>
    <t>000  2  02  03070  05  0000  151</t>
  </si>
  <si>
    <t>Субвенции бюджетам городских округов с внутригородским делением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</si>
  <si>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Доходы от продажи нематериальных активов, находящихся в собственности внутригородских районов</t>
  </si>
  <si>
    <t>000  1  16  23042  11  0000  140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</si>
  <si>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</si>
  <si>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000  2  02  04041  04  0000  151</t>
  </si>
  <si>
    <t>Доходы от реализации имущества, находящегося в оперативном управлении учреждений, находящихся в ведении органов управления внутригородских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</si>
  <si>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внутригородских районов</t>
  </si>
  <si>
    <t>000  1  16  30020  01  0000  140</t>
  </si>
  <si>
    <t>Прочие межбюджетные трансферты, передаваемые бюджетам</t>
  </si>
  <si>
    <t>000  1  16  42040  12  0000  140</t>
  </si>
  <si>
    <t>Субвенции бюджетам на осуществление отдельных полномочий в области водных отношений</t>
  </si>
  <si>
    <t>000  1  13  02066  06  0000  130</t>
  </si>
  <si>
    <t>Субсидии бюджетам внутригородских муниципальных образований городов федерального значения Москвы и Санкт-Петербурга на софинансирование капитальных вложений в объекты государственной (муниципальной) собственности</t>
  </si>
  <si>
    <t>Субсидии бюджетам поселений на проведение капитального ремонта многоквартирных домов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</si>
  <si>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внутригородских муниципальных образований городов федерального значения Москвы и Санкт-Петербурга</t>
  </si>
  <si>
    <t>Прочие субсидии</t>
  </si>
  <si>
    <t>Прочие безвозмездные поступления в бюджеты внутригородских районов от бюджета Пенсионного фонда Российской Федерации</t>
  </si>
  <si>
    <t>000  2  07  04020  04  0000  180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</si>
  <si>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</si>
  <si>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</si>
  <si>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Субвенции бюджетам поселений на поддержку элитного семеноводства</t>
  </si>
  <si>
    <t>000  1  09  04053  05  0000  110</t>
  </si>
  <si>
    <t>Субвенции бюджетам муниципальных образований на возмещение части процентной ставки по инвестиционным кредитам на строительство и реконструкцию объектов мясного скотоводства</t>
  </si>
  <si>
    <t>000  1  08  07180  01  0000  110</t>
  </si>
  <si>
    <t>Межбюджетные трансферты, передаваемые бюджетам городских поселений на государственную поддержку (грант) больших, средних и малых городов - центров культуры и туризма</t>
  </si>
  <si>
    <t>Плата за пользование водными объектами, находящимися в собственности внутригородских районов</t>
  </si>
  <si>
    <t>000  2  07  03000  03  0000  180</t>
  </si>
  <si>
    <t>Средства, получаемые от передачи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</si>
  <si>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граждан</t>
  </si>
  <si>
    <t>000  2  02  03003  10  0000  151</t>
  </si>
  <si>
    <t>Платежи за пользование минеральными ресурсами</t>
  </si>
  <si>
    <t>000  1  14  02016  01  0000  410</t>
  </si>
  <si>
    <t>000  2  02  03019  11  0000  151</t>
  </si>
  <si>
    <t>000  1  13  02060  00  0000  130</t>
  </si>
  <si>
    <t>000  1  16  39000  01  0000  140</t>
  </si>
  <si>
    <t>000  1  16  70030  01  0000  140</t>
  </si>
  <si>
    <t>Доходы от продажи квартир, находящихся в федеральной собственности</t>
  </si>
  <si>
    <t>000  1  08  07300  01  0000  110</t>
  </si>
  <si>
    <t>000  2  02  03062  12  0000  151</t>
  </si>
  <si>
    <t>000  2  02  02021  04  0000  151</t>
  </si>
  <si>
    <t>000  2  02  02089  04  0004  151</t>
  </si>
  <si>
    <t>Субвенции бюджетам внутригородских районов на возмещение части затрат на закупку кормов для маточного поголовья крупного рогатого скота</t>
  </si>
  <si>
    <t>000  1  07  04010  01  0000  110</t>
  </si>
  <si>
    <t>000  1  11  05080  01  0000  120</t>
  </si>
  <si>
    <t>000  1  11  07000  00  0000  120</t>
  </si>
  <si>
    <t>Субсидии бюджетам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</si>
  <si>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внутригородских районов</t>
  </si>
  <si>
    <t>000  2  01  01000  01  0000  180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</si>
  <si>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</t>
  </si>
  <si>
    <t>000  2  02  04073  02  0000  151</t>
  </si>
  <si>
    <t>000  2  02  09104  04  0000  151</t>
  </si>
  <si>
    <t>000  2  02  03004  11  0000  151</t>
  </si>
  <si>
    <t>Платежи за добычу углеводородного сырья</t>
  </si>
  <si>
    <t>000  2  02  02089  13  0000  151</t>
  </si>
  <si>
    <t>Страховые взносы на обязательное социальное страхование на случай временной нетрудоспособности и в связи с материнством</t>
  </si>
  <si>
    <t>Межбюджетные трансферты, передаваемые бюджету Республики Татарстан на мероприятия по реализации комплексного проекта "Культурное наследие - остров-град Свияжск и древний Болгар</t>
  </si>
  <si>
    <t>000  1  02  02010  06  0000  160</t>
  </si>
  <si>
    <t>000  2  02  03114  13  0000  151</t>
  </si>
  <si>
    <t>000  2  02  01009  04  0000  151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</si>
  <si>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</si>
  <si>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000  2  02  03093  04  0000  151</t>
  </si>
  <si>
    <t>Субвенции бюджетам городских поселений  на оказание несвязанной поддержки сельскохозяйственным товаропроизводителям в области растениеводства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</si>
  <si>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</si>
  <si>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000  2  02  03003  02  0000  151</t>
  </si>
  <si>
    <t>000  2  02  03019  03  0000  151</t>
  </si>
  <si>
    <t>000  1  16  23061  06  0000  140</t>
  </si>
  <si>
    <t>Доходы от размещения временно свободных средств территориальных фондов обязательного медицинского страхования</t>
  </si>
  <si>
    <t>000  2  02  03015  00  0000  151</t>
  </si>
  <si>
    <t>000  1  06  06043  05  0000  110</t>
  </si>
  <si>
    <t>000  2  02  02098  02  0000  151</t>
  </si>
  <si>
    <t>Акцизы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ввозимое на территорию Российской Федерации</t>
  </si>
  <si>
    <t>000  1  14  04020  02  0000  420</t>
  </si>
  <si>
    <t>Поступления от денежных пожертвований, предоставляемых негосударственными организациями получателям средств бюджетов субъектов Российской Федерации</t>
  </si>
  <si>
    <t>000  2  02  09010  00  0000  151</t>
  </si>
  <si>
    <t>Субсидии бюджетам субъектов Российской Федерации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</si>
  <si>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000  2  02  03094  12  0000  151</t>
  </si>
  <si>
    <t>000  2  02  03109  04  0000  151</t>
  </si>
  <si>
    <t>Субвенции бюджетам муниципальных образований на реализацию перспективных  инновационных проектов в агропромышленном комплексе</t>
  </si>
  <si>
    <t>000  2  02  09072  00  0000  151</t>
  </si>
  <si>
    <t>000  2  02  04056  04  0000  151</t>
  </si>
  <si>
    <t>Доходы от реализации иного имущества, находящегося в муниципальной собственности внутригородских муниципальных образований городов федерального значения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</si>
  <si>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000  1  17  01040  12  0000  180</t>
  </si>
  <si>
    <t>Субвенции бюджетам поселений на возмещение части затрат по наращиванию  поголовья северных оленей, маралов и мясных табунных лошадей</t>
  </si>
  <si>
    <t>000  2  01  05010  11  0000  180</t>
  </si>
  <si>
    <t>000  2  02  03045  10  0000  151</t>
  </si>
  <si>
    <t>Межбюджетные трансферты, передаваемые бюджетам муниципальных районов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</si>
  <si>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000  2  02  04028  02  0000  151</t>
  </si>
  <si>
    <t>Межбюджетный трансферт бюджету Федерального фонда обязательного медицинского страхования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на обязательное медицинское страхование</t>
  </si>
  <si>
    <t>000  1  09  07052  12  0000  110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</si>
  <si>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</si>
  <si>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000  1  11  06000  01  0000  120</t>
  </si>
  <si>
    <t>Прочие поступления от использования имущества, находящегося в собственности внутригородских муниципальных образований городов федерального значения Москвы и Санкт-Петербурга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</si>
  <si>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Лицензионный сбор за право торговли спиртными напитками, мобилизуемый на территориях муниципальных районов</t>
  </si>
  <si>
    <t>Субсидии бюджетам городских округов с внутригородским делением на закупку автотранспортных средств и коммунальной техники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</si>
  <si>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</si>
  <si>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000  2  02  03076  10  0000  151</t>
  </si>
  <si>
    <t>000  2  02  03125  12  0000  151</t>
  </si>
  <si>
    <t>000  2  02  02088  05  0005  151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</si>
  <si>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</si>
  <si>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000  2  03  05010  13  0000  180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</si>
  <si>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</si>
  <si>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Субсидии бюджетам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</si>
  <si>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Доходы от продажи земельных участков, находящихся в федеральной собственности (за исключением земельных участков федеральных бюджетных и автономных учреждений)</t>
  </si>
  <si>
    <t>000  1  09  03081  01  0000  110</t>
  </si>
  <si>
    <t>Денежные взыскания с лиц, привлеченных к субсидиарной ответственности, а также к ответственности в виде возмещения причинённых должнику убытков, в соответствии с Федеральным законом от 26 октября 2002 года № 127-ФЗ "О несостоятельности (банкротстве)"</t>
  </si>
  <si>
    <t>000  2  02  03015  04  0000  151</t>
  </si>
  <si>
    <t>Прочие безвозмездные поступления от бюджета Федерального фонда обязательного медицинского страхования</t>
  </si>
  <si>
    <t>Поступления от денежных пожертвований, предоставляемых нерезидентами получателям средств бюджета Пенсионного фонда Российской Федерации</t>
  </si>
  <si>
    <t>000  1  13  02995  13  0000  130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</si>
  <si>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</si>
  <si>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Доходы от распоряжения правами на результаты научно-технической деятельности, находящимися в собственности городских округов с внутригородским делением</t>
  </si>
  <si>
    <t>000  2  02  03108  10  0000  151</t>
  </si>
  <si>
    <t>Предоставление негосударственными организациями грантов для получателей средств бюджетов внутригородских муниципальных образований городов федерального значения Москвы и Санкт-Петербурга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</si>
  <si>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</si>
  <si>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000  2  02  02136  02  0000  151</t>
  </si>
  <si>
    <t>000  2  02  03042  11  0000  151</t>
  </si>
  <si>
    <t>Доходы по остаткам средств на счетах федерального бюджета и от их размещения, кроме средств Резервного фонда и Фонда национального благосостояния</t>
  </si>
  <si>
    <t>Субвенции бюджетам городских округов с внутригородским делением на возмещение части затрат на закладку и уход за многолетними плодовыми и ягодными насаждениями</t>
  </si>
  <si>
    <t>000  1  09  06000  02  0000  110</t>
  </si>
  <si>
    <t>000  2  02  05301  07  0000  151</t>
  </si>
  <si>
    <t>000  1  18  02200  02  0000  151</t>
  </si>
  <si>
    <t>Доходы бюджетов субъектов Российской Федерации от возврата иными организациями остатков субсидий прошлых лет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</si>
  <si>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внутригородских муниципальных образований городов федерального значения Москвы и Санкт-Петербурга</t>
  </si>
  <si>
    <t>Межбюджетные трансферты, передаваемые бюджетам поселений на государственную поддержку (грант) комплексного развития региональных и муниципальных учреждений культуры</t>
  </si>
  <si>
    <t>Субвенции бюджетам внутригородских муниципальных образований городов федерального значения Москвы и Санкт-Петербурга на закладку и уход за многолетними насаждениями</t>
  </si>
  <si>
    <t>000  1  03  02090  01  0000  110</t>
  </si>
  <si>
    <t>Проценты, полученные от предоставления бюджетных кредитов внутри страны за счет средств бюджетов внутригородских районов</t>
  </si>
  <si>
    <t>Доходы бюджетов городских поселений от возврата бюджетными учреждениями остатков субсидий прошлых лет</t>
  </si>
  <si>
    <t>Субвенции бюджетам внутригородских муниципальных образований городов федерального значения Москвы и Санкт-Петербурга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</si>
  <si>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Прочие доходы от использования лесного фонда Российской Федерации и лесов иных категорий (по обязательствам, возникшим до 1 января 2007 года)</t>
  </si>
  <si>
    <t>000  1  12  01000  01  0000  120</t>
  </si>
  <si>
    <t>Межбюджетные трансферты, передаваемые бюджетам на реализацию мероприятий по подготовке и проведению чемпионата мира по футболу 2018 года в Российской Федерации, связанных с проектно-изыскательскими работами в целях строительства или реконструкции стадионов</t>
  </si>
  <si>
    <t>Доходы от распоряжения правами на результаты научно-технической деятельности, находящимися в собственности поселений</t>
  </si>
  <si>
    <t>Субвенции бюджетам внутригородских муниципальных образований городов федерального значения Москвы и Санкт-Петербурга на поддержку элитного семеноводства</t>
  </si>
  <si>
    <t>000  1  11  07013  03  0000  120</t>
  </si>
  <si>
    <t>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</t>
  </si>
  <si>
    <t>000  1  11  09014  04  0000  120</t>
  </si>
  <si>
    <t>000  1  09  90040  02  0000  110</t>
  </si>
  <si>
    <t>000  1  14  02011  01  0000  440</t>
  </si>
  <si>
    <t>000  2  02  02234  02  0000  151</t>
  </si>
  <si>
    <t>Прочие доходы от компенсации затрат  бюджетов внутригородских районов</t>
  </si>
  <si>
    <t>000  2  18  03030  03  0000  180</t>
  </si>
  <si>
    <t>Субвенции бюджетам городских округов с внутригородским делением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</si>
  <si>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000  1  16  32000  13  0000  140</t>
  </si>
  <si>
    <t>000  1  14  02042  04  0000  410</t>
  </si>
  <si>
    <t>000  2  02  03033  12  0000  151</t>
  </si>
  <si>
    <t>000  2  02  05999  09  0000  151</t>
  </si>
  <si>
    <t>Прочие безвозмездные поступления в бюджеты муниципальных районов от бюджетов поселений</t>
  </si>
  <si>
    <t>Доходы от выпуска материальных ценностей из государственного резерва</t>
  </si>
  <si>
    <t>000  2  02  03029  13  0000  151</t>
  </si>
  <si>
    <t>000  1  14  02058  05  0000  410</t>
  </si>
  <si>
    <t>000  1  10  11300  01  0000  180</t>
  </si>
  <si>
    <t>Плата за использование лесов, расположенных на землях лесного фонда,  в части, превышающей минимальный размер арендной платы</t>
  </si>
  <si>
    <t>000  2  02  04059  13  0000  151</t>
  </si>
  <si>
    <t>000  2  02  02089  04  0002  151</t>
  </si>
  <si>
    <t>Доходы от инвестирования средств резерва Пенсионного фонда Российской Федерации по обязательному пенсионному страхованию</t>
  </si>
  <si>
    <t>000  1  14  02070  07  0000  410</t>
  </si>
  <si>
    <t>000  2  02  04012  05  0000  151</t>
  </si>
  <si>
    <t>000  1  06  06033  13  0000  110</t>
  </si>
  <si>
    <t>000  2  02  02175  02  0000  151</t>
  </si>
  <si>
    <t>000  2  02  03001  11  0000  151</t>
  </si>
  <si>
    <t>000  2  02  04076  02  0000  151</t>
  </si>
  <si>
    <t>000  1  06  06000  00  0000  110</t>
  </si>
  <si>
    <t>Доходы от возмещения ущерба при возникновении страховых случаев, когда выгодоприобретателями выступают получатели средств бюджета Пенсионного фонда Российской Федерации</t>
  </si>
  <si>
    <t>000  2  02  09019  09  0000  151</t>
  </si>
  <si>
    <t>000  2  03  04010  04  0000  180</t>
  </si>
  <si>
    <t>Прочие безвозмездные поступления от нерезидентов в бюджеты муниципальных районов</t>
  </si>
  <si>
    <t>Патентные и иные пошлины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</si>
  <si>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</si>
  <si>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000  1  13  02000  00  0000  130</t>
  </si>
  <si>
    <t>Дотации на выравнивание бюджетной обеспеченности</t>
  </si>
  <si>
    <t>Субвенции бюджетам внутригородских районов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</si>
  <si>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000  1  16  11000  01  0000  140</t>
  </si>
  <si>
    <t>000  1  11  09030  00  0000  120</t>
  </si>
  <si>
    <t>Доходы от временного размещения Пенсионным фондом Российской Федерации средств, сформированных за счет сумм дополнительных страховых взносов на накопительную часть трудовой пенсии и взносов работодателя в пользу застрахованных лиц, уплачивающих дополнительные страховые взносы на накопительную часть трудовой пенсии</t>
  </si>
  <si>
    <t>Субсидии бюджетам субъектов Российской Федерации на компенсацию части затрат на приобретение средств химической защиты растений</t>
  </si>
  <si>
    <t>Субвенции бюджетам внутригородских муниципальных образований городов федерального значения Москвы и Санкт-Петербурга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</si>
  <si>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000  2  18  04010  04  0000  180</t>
  </si>
  <si>
    <t>Доходы от уплаты акцизов на моторные масла для дизельных и (или) карбюраторных (инжекторных) двигателей,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</si>
  <si>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Доходы от продажи земельных участков, находящихся в собственности городских округов с внутригородским делением (за исключением земельных участков муниципальных бюджетных и автономных учреждений)</t>
  </si>
  <si>
    <t>000  2  02  03108  11  0000  151</t>
  </si>
  <si>
    <t>Доходы в виде платы за предоставление рыбопромыслового участка, полученной от победителя конкурса на право заключения договора о предоставлении рыбопромыслового участка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</si>
  <si>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</si>
  <si>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000  1  09  09030  08  0000  110</t>
  </si>
  <si>
    <t>Поступления в бюджеты внутригородских муниципальных образований городов федерального значения по решениям о взыскании средств из иных бюджетов бюджетной системы Российской Федерации</t>
  </si>
  <si>
    <t>Денежные взыскания (штрафы) за нарушение бюджетного законодательства (в части бюджетов городских поселений)</t>
  </si>
  <si>
    <t>Прочие доходы от оказания платных услуг (работ) получателями средств бюджетов внутригородских районов</t>
  </si>
  <si>
    <t>000  2  02  02051  00  0000  151</t>
  </si>
  <si>
    <t>000  2  02  02088  04  0005  151</t>
  </si>
  <si>
    <t>Субвенции бюджетам внутригородских районов на обеспечение жильем граждан, уволенных с военной службы (службы), и приравненных к ним лиц</t>
  </si>
  <si>
    <t>000  2  02  03125  13  0000  151</t>
  </si>
  <si>
    <t>Субсидии бюджетам поселений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</si>
  <si>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000  2  02  09041  01  0000  151</t>
  </si>
  <si>
    <t>Земельный налог (по обязательствам, возникшим до 1 января 2006 года), мобилизуемый на территориях внутригородских районов</t>
  </si>
  <si>
    <t>000  1  10  11070  01  0000  180</t>
  </si>
  <si>
    <t>Субсидии бюджетам внутригородских районов на проведение капитального ремонта многоквартирных домов</t>
  </si>
  <si>
    <t>Прочие дотации бюджетам субъектов Российской Федерации</t>
  </si>
  <si>
    <t>Субвенции бюджетам городских поселений на компенсацию части затрат на приобретение средств химической  защиты растений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</si>
  <si>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</si>
  <si>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Государственная пошлина по делам, рассматриваемым в судах общей юрисдикции, мировыми судьями</t>
  </si>
  <si>
    <t>000  1  09  10020  06  0000  160</t>
  </si>
  <si>
    <t>Денежные взыскания (штрафы) за нарушение таможенного законодательства Таможенного союза, законодательства Российской Федерации о таможенном деле</t>
  </si>
  <si>
    <t>000  2  02  02102  02  0000  151</t>
  </si>
  <si>
    <t>000  2  02  04001  02  0000  151</t>
  </si>
  <si>
    <t>000  2  02  02204  13  0000  151</t>
  </si>
  <si>
    <t>000  2  18  01030  01  0000  180</t>
  </si>
  <si>
    <t>000  2  02  03111  12  0000  151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</si>
  <si>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бюджета Пенсионного фонда Российской Федерации)</t>
  </si>
  <si>
    <t>000  2  02  03096  05  0000  151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</si>
  <si>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</si>
  <si>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000  2  04  03099  03  0000  180</t>
  </si>
  <si>
    <t>Субвенции бюджетам на государственную регистрацию актов гражданского состояния</t>
  </si>
  <si>
    <t>000  2  02  03117  10  0000  151</t>
  </si>
  <si>
    <t>Доходы, поступающие в порядке возмещения расходов, понесенных в связи с эксплуатацией имущества городских округов</t>
  </si>
  <si>
    <t>000  2  02  09073  02  0000  151</t>
  </si>
  <si>
    <t>Межбюджетные трансферты, передаваемые бюджетам городских округов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</si>
  <si>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000  2  02  03044  12  0000  151</t>
  </si>
  <si>
    <t>000  1  09  06043  02  0000  110</t>
  </si>
  <si>
    <t>000  2  04  04020  04  0000  180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</si>
  <si>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</si>
  <si>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000  1  16  25073  11  0000  140</t>
  </si>
  <si>
    <t>000  2  02  02070  04  0000  151</t>
  </si>
  <si>
    <t>Субсидии бюджетам субъектов Российской Федерации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</si>
  <si>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>000  2  02  04008  04  0000  151</t>
  </si>
  <si>
    <t>000  2  03  03030  03  0000  180</t>
  </si>
  <si>
    <t>Субвенции бюджетам муниципальных образований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</si>
  <si>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Дотации бюджетам субъектов Российской Федерации на поддержку мер по обеспечению сбалансированности бюджетов</t>
  </si>
  <si>
    <t>000  2  02  09073  09  0000  151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</si>
  <si>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</si>
  <si>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000  2  02  02136  10  0000  151</t>
  </si>
  <si>
    <t>Поступления от денежных пожертвований, предоставляемых государственными (муниципальными) организациями получателям средств бюджетов территориальных фондов обязательного медицинского страхования</t>
  </si>
  <si>
    <t>000  2  02  03042  03  0000  151</t>
  </si>
  <si>
    <t>Субвенции бюджетам внутригородских муниципальных образований городов федерального значения Москвы и Санкт-Петербурга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</si>
  <si>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000  2  02  05811  09  0000  151</t>
  </si>
  <si>
    <t>000  2  02  03026  04  0000  151</t>
  </si>
  <si>
    <t>000  1  11  05027  13  0000  120</t>
  </si>
  <si>
    <t>Прочие безвозмездные поступления от бюджетов поселений</t>
  </si>
  <si>
    <t>Прочие субсидии федеральному бюджету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</si>
  <si>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</si>
  <si>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000  2  02  02204  00  0000  151</t>
  </si>
  <si>
    <t>000  2  02  02186  02  0000  151</t>
  </si>
  <si>
    <t>000  1  17  04000  01  0000  180</t>
  </si>
  <si>
    <t>000  2  02  02999  11  0000  151</t>
  </si>
  <si>
    <t>000  1  13  02070  01  0000  130</t>
  </si>
  <si>
    <t>Субвенции бюджетам поселений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</si>
  <si>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Прочие безвозмездные поступления в бюджеты поселений от бюджета Пенсионного фонда Российской Федерации</t>
  </si>
  <si>
    <t>000  2  02  03096  13  0000  151</t>
  </si>
  <si>
    <t>000  1  13  02996  06  0000  130</t>
  </si>
  <si>
    <t>000  2  03  02030  02  0000  180</t>
  </si>
  <si>
    <t>000  2  02  03111  04  0000  151</t>
  </si>
  <si>
    <t>000  2  02  02204  05  0000  151</t>
  </si>
  <si>
    <t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</t>
  </si>
  <si>
    <t>Безвозмездные поступления в бюджеты муниципальных районов от государственной корпорации –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</si>
  <si>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000  2  02  03123  10  0000  151</t>
  </si>
  <si>
    <t>Перечисления из бюджетов внутригородских районов (в бюджеты внутригородских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</si>
  <si>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000  1  17  13000  01  0000  180</t>
  </si>
  <si>
    <t>000  2  02  03070  12  0000  151</t>
  </si>
  <si>
    <t>Предоставление нерезидентами грантов для получателей средств бюджетов городских округов с внутригородским делением</t>
  </si>
  <si>
    <t>000  2  02  04062  04  0000  151</t>
  </si>
  <si>
    <t>Субсидии бюджетам муниципальных районов на реформирование муниципальных финансов</t>
  </si>
  <si>
    <t>Межбюджетные трансферты, передаваемые бюджетам городских поселений на реализацию программ местного развития и обеспечение занятости для шахтерских городов и поселков</t>
  </si>
  <si>
    <t>000  1  16  25081  01  0000  140</t>
  </si>
  <si>
    <t>000  1  12  05050  13  0000  120</t>
  </si>
  <si>
    <t>Субсидии бюджетам городских округов с внутригородским делением на поддержку начинающих фермеров</t>
  </si>
  <si>
    <t>Субвенции бюджетам городских округов на оказание высокотехнологичной медицинской помощи гражданам Российской Федерации</t>
  </si>
  <si>
    <t>Межбюджетные трансферты, передаваемые бюджетам субъектов Российской Федерации на премирование победителей Всероссийского конкурса на звание "Самый благоустроенный город России"</t>
  </si>
  <si>
    <t>000  1  16  35000  00  0000  140</t>
  </si>
  <si>
    <t>Субсидия бюджетам сельских поселений на финансовое обеспечение отдельных полномочий</t>
  </si>
  <si>
    <t>000  1  16  23071  07  0000  140</t>
  </si>
  <si>
    <t>000  2  02  04072  12  0000  151</t>
  </si>
  <si>
    <t>000  1  04  02130  01  0000  110</t>
  </si>
  <si>
    <t>Платежи, взимаемые государственными и муниципальными органами (организациями) за выполнение определенных функций</t>
  </si>
  <si>
    <t>Доходы от оказания информационно-консультационных услуг органами местного самоуправления городских округов, казенными учреждениями городских округов</t>
  </si>
  <si>
    <t>000  2  02  02088  03  0000  151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</si>
  <si>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</si>
  <si>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000  2  02  04075  01  0000  151</t>
  </si>
  <si>
    <t>Доходы бюджетов внутригородских муниципальных образований городов федерального значения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</si>
  <si>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Субвенции бюджетам городских поселений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</si>
  <si>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</si>
  <si>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недвижимого имущества бюджетных, автономных учреждений, находящегося в федеральной собственности, в части реализации основных средств</t>
  </si>
  <si>
    <t>000  2  02  03091  05  0000  151</t>
  </si>
  <si>
    <t>000  2  02  02078  00  0000  151</t>
  </si>
  <si>
    <t>000  1  11  01040  11  0000  120</t>
  </si>
  <si>
    <t>Субвенции бюджетам внутригородских районов на обеспечение мер социальной поддержки реабилитированных лиц и лиц, признанных пострадавшими от политических репрессий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</si>
  <si>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</si>
  <si>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</si>
  <si>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000  2  02  03116  12  0000  151</t>
  </si>
  <si>
    <t>Субвенции бюджетам муниципальных районов на поддержку экономически значимых региональных программ</t>
  </si>
  <si>
    <t>000  1  11  05020  00  0000  120</t>
  </si>
  <si>
    <t>Субвенции бюджетам муниципальных районов на возмещение части затрат на уплату процентов по кредитам, полученным на строительство, реконструкцию и модернизацию биоэнергетических установок, объектов по производству биотехнологической продукции</t>
  </si>
  <si>
    <t>000  1  05  04010  02  0000  110</t>
  </si>
  <si>
    <t>Межбюджетные трансферты, передаваемые бюджетам муниципальных районов на содержание депутатов Государственной Думы и их помощников</t>
  </si>
  <si>
    <t>Денежные взыскания (штрафы) за нарушение законодательства Российской Федерации о государственном оборонном заказе</t>
  </si>
  <si>
    <t>000  1  14  02043  11  0000  410</t>
  </si>
  <si>
    <t>Межбюджетные трансферты, передаваемые бюджетам городских округов с внутригородским делением на премирование победителей Всероссийского конкурса на звание "Самый благоустроенный город России"</t>
  </si>
  <si>
    <t>000  2  02  03051  13  0000  151</t>
  </si>
  <si>
    <t>000  2  02  04026  00  0000  151</t>
  </si>
  <si>
    <t>Субвенции бюджетам городских округов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</si>
  <si>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000  2  02  02116  13  0000  151</t>
  </si>
  <si>
    <t>000  2  02  03062  00  0000  151</t>
  </si>
  <si>
    <t>000  1  16  17000  01  0000  140</t>
  </si>
  <si>
    <t>000  1  11  04020  01  0000  120</t>
  </si>
  <si>
    <t>Налог на добычу полезных ископаемых в виде угля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</si>
  <si>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территориальных фондов обязательного медицинского страхования)</t>
  </si>
  <si>
    <t>000  2  02  09101  01  0000  151</t>
  </si>
  <si>
    <t>000  2  02  04012  00  0000  151</t>
  </si>
  <si>
    <t>000  2  02  03999  10  0000  151</t>
  </si>
  <si>
    <t>000  1  10  11130  01  0000  180</t>
  </si>
  <si>
    <t>000  1  17  05000  00  0000  180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</si>
  <si>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</si>
  <si>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</si>
  <si>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Вывозные таможенные пошлины на нефть сырую</t>
  </si>
  <si>
    <t>Субвенции бюджетам городских округов на поддержку племенного крупного рогатого скота мясного направления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</si>
  <si>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территориальных фондов обязательного медицинского страхования</t>
  </si>
  <si>
    <t>000  2  02  02071  11  0000  151</t>
  </si>
  <si>
    <t>000  1  16  30014  01  0000  140</t>
  </si>
  <si>
    <t>000  1  09  03091  01  0000  110</t>
  </si>
  <si>
    <t>000  2  02  09105  11  0000  151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</si>
  <si>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муниципальных районов</t>
  </si>
  <si>
    <t>Межбюджетные трансферты, передаваемые бюджетам городских поселений на государственную поддержку (грант) комплексного развития региональных и муниципальных учреждений культуры</t>
  </si>
  <si>
    <t>Субсидии бюджетам внутригородских муниципальных образований городов федерального значения Москвы и Санкт – Петербурга на обеспечение мероприятий по модернизации систем коммунальной инфраструктуры за счет средств бюджетов</t>
  </si>
  <si>
    <t>000  1  16  21040  04  0000  140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</si>
  <si>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</si>
  <si>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Акцизы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</t>
  </si>
  <si>
    <t>000  2  18  01000  01  0000  151</t>
  </si>
  <si>
    <t>000  2  02  01003  13  0000  151</t>
  </si>
  <si>
    <t>Межбюджетные трансферты, передаваемые бюджетам муниципальных районов на осуществление внедрения стандартов медицинской помощи, повышения доступности амбулаторной помощи</t>
  </si>
  <si>
    <t>000  1  13  02065  05  0000  130</t>
  </si>
  <si>
    <t>000  2  02  03104  05  0000  151</t>
  </si>
  <si>
    <t>000  2  02  03099  13  0000  151</t>
  </si>
  <si>
    <t>Субвенции бюджетам городских округов на поддержку экономически значимых региональных программ в области растениеводства</t>
  </si>
  <si>
    <t>000  1  16  25074  10  0000  140</t>
  </si>
  <si>
    <t>Субвенции бюджетам внутригородских муниципальных образований города федерального значения Севастополя на осуществление части полномочий Российской Федерации в области лесных отношений</t>
  </si>
  <si>
    <t>000  2  02  02077  05  0000  151</t>
  </si>
  <si>
    <t>Прочие безвозмездные поступления в бюджеты субъектов Российской Федерации от бюджетов внутригородских районов</t>
  </si>
  <si>
    <t>Прочие безвозмездные поступления в федеральный бюджет от бюджетов внутригородских районов</t>
  </si>
  <si>
    <t>000  2  02  03049  04  0000  151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</si>
  <si>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 с внутригородским делением,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</si>
  <si>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 в местные бюджеты</t>
  </si>
  <si>
    <t>ГОСУДАРСТВЕННАЯ ПОШЛИНА</t>
  </si>
  <si>
    <t>Прочие неналоговые поступления по накопительной составляющей бюджета Пенсионного фонда Российской Федерации</t>
  </si>
  <si>
    <t>000  2  02  04042  02  0000  151</t>
  </si>
  <si>
    <t>000  2  02  03035  11  0000  151</t>
  </si>
  <si>
    <t>000  2  02  04026  05  0000  151</t>
  </si>
  <si>
    <t>Единый сельскохозяйственный налог</t>
  </si>
  <si>
    <t>000  1  16  50000  01  0000  140</t>
  </si>
  <si>
    <t>000  1  13  01020  01  0000  130</t>
  </si>
  <si>
    <t>Субвенции бюджетам муниципальных районов на модернизацию региональных систем общего образования</t>
  </si>
  <si>
    <t>Денежные взыскания (штрафы) за нарушение лесного законодательства на лесных участках, находящихся в собственности городских округов с внутригородским делением</t>
  </si>
  <si>
    <t>000  1  07  03000  01  0000  110</t>
  </si>
  <si>
    <t>000  1  11  01000  00  0000  120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</si>
  <si>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</si>
  <si>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за оказание услуг по присоединению объектов дорожного сервиса к автомобильным дорогам общего пользования федерального значения, зачисляемая в федеральный бюджет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</si>
  <si>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</si>
  <si>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Межбюджетные трансферты, передаваемые бюджетам поселений в целях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</si>
  <si>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000  2  19  06031  06  0000  151</t>
  </si>
  <si>
    <t>000  2  04  02000  02  0000  180</t>
  </si>
  <si>
    <t>Средства от распоряжения и реализации имущества, обращенного в доход Российской Федерации (в части реализации материальных запасов по указанному имуществу)</t>
  </si>
  <si>
    <t>Прочие безвозмездные поступления от нерезидентов в бюджет Федерального фонда обязательного медицинского страхования</t>
  </si>
  <si>
    <t>Прочие безвозмездные поступления в бюджеты городских округов от бюджета Фонда социального страхования Российской Федерации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</si>
  <si>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поселений</t>
  </si>
  <si>
    <t>Прочие субсидии бюджетам поселений</t>
  </si>
  <si>
    <t>Денежные взыскания (штрафы) за нарушение законодательства Российской Федерации о национальной платежной системе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</si>
  <si>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</si>
  <si>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Прочие субсидии бюджетам внутригородских районов</t>
  </si>
  <si>
    <t>000  2  02  04048  02  0000  151</t>
  </si>
  <si>
    <t>000  1  16  35020  11  0000  140</t>
  </si>
  <si>
    <t>Государственная пошлина за государственную регистрацию морских судов, судов внутреннего плавания, судов смешанного (река - море) плавания (кроме маломерных судов), воздушных судов, за выдачу свидетельств о праве собственности на судно, о праве плавания под Государственным флагом Российской Федерации и другие юридически значимые действия</t>
  </si>
  <si>
    <t>000  1  16  51030  02  0000  140</t>
  </si>
  <si>
    <t>Предоставление нерезидентами грантов для получателей средств бюджетов внутригородских районов</t>
  </si>
  <si>
    <t>Субсидии бюджетам городских округов с внутригородским делением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</si>
  <si>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Возмещение убытков, причиненных арбитражными управляющими вследствие ненадлежащего исполнения ими своих должностных обязанностей</t>
  </si>
  <si>
    <t>Субвенции бюджетам городских округов с внутригородским делением на поддержку овцеводства</t>
  </si>
  <si>
    <t>000  1  13  00000  00  0000  000</t>
  </si>
  <si>
    <t>000  2  02  02109  12  0000  151</t>
  </si>
  <si>
    <t>Субвенции бюджетам поселений на осуществление полномочий по подготовке проведения статистических переписей</t>
  </si>
  <si>
    <t>000  2  02  09084  05  0000  151</t>
  </si>
  <si>
    <t>Субсидии бюджетам внутригородских районов на проведение ежегодного всемирного спортивно-делового форума "СпортАккорд" в г. Сочи</t>
  </si>
  <si>
    <t>Субвенции бюджетам поселений на предоставление гражданам субсидий на оплату жилого помещения и коммунальных услуг</t>
  </si>
  <si>
    <t>Субвенции бюджетам городских поселений на поддержку племенного крупного рогатого скота мясного направления</t>
  </si>
  <si>
    <t>000  2  02  02215  11  0000  151</t>
  </si>
  <si>
    <t>Субвенции бюджетам поселений на реализацию полномочий Российской Федерации по осуществлению социальных выплат безработным гражданам</t>
  </si>
  <si>
    <t>Прочие неналоговые поступления в Пенсионный фонд Российской Федерации</t>
  </si>
  <si>
    <t>000  2  02  02197  13  0000  151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</si>
  <si>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</si>
  <si>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ввозимую на территорию  Российской Федерации</t>
  </si>
  <si>
    <t>000  2  02  03049  13  0000  151</t>
  </si>
  <si>
    <t>000  2  02  03053  12  0000  151</t>
  </si>
  <si>
    <t>Доходы от размещения временно свободных средств Фонда социального страхования Российской Федерации</t>
  </si>
  <si>
    <t>000  1  11  02085  05  0000  120</t>
  </si>
  <si>
    <t>Субсидии бюджетам внутригородских муниципальных образований городов федерального значения на закупку автобусов и техники для жилищно-коммунального хозяйства, работающих на газомоторном топливе</t>
  </si>
  <si>
    <t>000  2  02  03059  12  0000  151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</si>
  <si>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</si>
  <si>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000  2  02  01009  05  0000  151</t>
  </si>
  <si>
    <t>000  2  04  01000  01  0000  180</t>
  </si>
  <si>
    <t>000  2  02  03114  12  0000  151</t>
  </si>
  <si>
    <t>000  2  02  09070  00  0000  151</t>
  </si>
  <si>
    <t>000  2  19  05000  05  0000  151</t>
  </si>
  <si>
    <t>Субсидии бюджетам субъектов Российской Федерации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</si>
  <si>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000  2  02  03093  05  0000  151</t>
  </si>
  <si>
    <t>000  1  11  05092  12  0000  120</t>
  </si>
  <si>
    <t>000  2  02  02129  02  0000  151</t>
  </si>
  <si>
    <t>000  1  13  02069  09  0000  130</t>
  </si>
  <si>
    <t>000  1  17  10020  01  0000  180</t>
  </si>
  <si>
    <t>Субсидии бюджетам городских поселений на модернизацию региональных систем дошкольного образования</t>
  </si>
  <si>
    <t>000  2  02  03047  10  0000  151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</si>
  <si>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</si>
  <si>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000  2  04  01099  01  0000  180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</si>
  <si>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внутригородских муниципальных образований городов федерального значения Москвы и Санкт-Петербурга</t>
  </si>
  <si>
    <t>000  2  02  04019  11  0000  151</t>
  </si>
  <si>
    <t>000  1  16  25084  12  0000  140</t>
  </si>
  <si>
    <t>Прочие безвозмездные поступления в бюджеты муниципальных районов от бюджета Пенсионного фонда Российской Федерации</t>
  </si>
  <si>
    <t>000  1  15  02050  13  0000  140</t>
  </si>
  <si>
    <t>000  1  16  46000  04  0000  140</t>
  </si>
  <si>
    <t>000  1  11  02032  04  0000  120</t>
  </si>
  <si>
    <t>000  1  15  06000  01  0000  140</t>
  </si>
  <si>
    <t>000  2  02  09073  10  0000  151</t>
  </si>
  <si>
    <t>Субвенции бюджетам муниципальных районов Республики Крым на осуществление части полномочий Российской Федерации в области лесных отношений</t>
  </si>
  <si>
    <t>000  2  02  04067  04  0000  151</t>
  </si>
  <si>
    <t>Межбюджетные трансферты, передаваемые бюджетам городских округов с внутригородским делением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</si>
  <si>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Субвенции бюджетам внутригородских муниципальных образований городов федерального значения Москвы и Санкт-Петербурга на поддержку экономически значимых региональных программ по развитию мясного скотоводства</t>
  </si>
  <si>
    <t>Перечисления из бюджетов внутригородских районов по решениям о взыскании средств, предоставленных из иных бюджетов бюджетной системы Российской Федерации</t>
  </si>
  <si>
    <t>Акцизы на природный газ, предусмотренные международными договорами Российской Федерации</t>
  </si>
  <si>
    <t>Государственная пошлина за выдачу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</si>
  <si>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000  1  03  00000  00  0000  000</t>
  </si>
  <si>
    <t>Межбюджетные трансферты, передаваемые бюджетам городских округов на реализацию мероприятий по подготовке и проведению чемпионата мира по футболу 2018 года в Российской Федерации, связанных с проектно-изыскательскими работами в целях строительства или реконструкции стадионов</t>
  </si>
  <si>
    <t>000  2  02  03999  02  0000  151</t>
  </si>
  <si>
    <t>Прочие межбюджетные трансферты, передаваемые бюджетам внутригородских районов</t>
  </si>
  <si>
    <t>ПРОЧИЕ НЕНАЛОГОВЫЕ ДОХОДЫ</t>
  </si>
  <si>
    <t>000  1  01  01030  01  0000  110</t>
  </si>
  <si>
    <t>000  2  02  03033  00  0000  151</t>
  </si>
  <si>
    <t>000  2  02  04044  13  0000  151</t>
  </si>
  <si>
    <t>Субвенции бюджетам городских округов на возмещение части процентной ставки по долгосрочным, среднесрочным и краткосрочным кредитам, взятым малыми формами хозяйствования</t>
  </si>
  <si>
    <t>Межбюджетные трансферты, передаваемые бюджетам городских поселений,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</si>
  <si>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000  1  08  07130  01  0000  110</t>
  </si>
  <si>
    <t>Прочие безвозмездные поступления от негосударственных организаций в бюджеты городских поселений</t>
  </si>
  <si>
    <t>Субсидии бюджетам городских округов с внутригородским делением на реализацию программ повышения эффективности бюджетных расходов</t>
  </si>
  <si>
    <t>Предоставление нерезидентами грантов для получателей средств федерального бюджета</t>
  </si>
  <si>
    <t>000  1  09  09020  07  0000  110</t>
  </si>
  <si>
    <t>000  2  02  02003  03  0000  151</t>
  </si>
  <si>
    <t>000  1  11  05025  05  0000  120</t>
  </si>
  <si>
    <t>000  1  14  05030  01  0000  440</t>
  </si>
  <si>
    <t>Денежные взыскания (штрафы) за нарушение водного законодательства, установленное  на водных объектах, находящихся в собственности субъектов Российской Федерации</t>
  </si>
  <si>
    <t>000  2  02  03043  00  0000  151</t>
  </si>
  <si>
    <t>000  1  01  01040  01  0000  110</t>
  </si>
  <si>
    <t>Доходы от выпуска материальных ценностей из государственного запаса специального сырья и делящихся материалов (в части доходов от реализации, от предоставления во временное заимствование и иного использования материальных ценностей по указанному имуществу)</t>
  </si>
  <si>
    <t>Доходы от реализации на экспорт высокообогащенного урана и природного сырьевого компонента низкообогащенного урана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</si>
  <si>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</si>
  <si>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Доходы бюджетов внутригородских районов от возврата иными организациями остатков субсидий прошлых лет</t>
  </si>
  <si>
    <t>000  2  02  04033  00  0000  151</t>
  </si>
  <si>
    <t>000  2  02  03044  13  0000  151</t>
  </si>
  <si>
    <t>000  1  16  44000  07  0000  140</t>
  </si>
  <si>
    <t>Субвенции бюджетам городских поселений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</si>
  <si>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Единый социальный налог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</si>
  <si>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</si>
  <si>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</si>
  <si>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</si>
  <si>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Субсидия бюджету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</t>
  </si>
  <si>
    <t>Доходы от оказания информационно-консультационных услуг органами местного самоуправления поселений, казенными учреждениями поселений</t>
  </si>
  <si>
    <t>000  2  02  04069  11  0000  151</t>
  </si>
  <si>
    <t>000  2  02  03004  03  0000  151</t>
  </si>
  <si>
    <t>Проценты по государственным кредитам, предоставленным Республике Казахстан по соглашениям о Таможенном союзе между Российской Федерацией, Республикой Беларусь и Республикой Казахстан</t>
  </si>
  <si>
    <t>000  2  02  03002  12  0000  151</t>
  </si>
  <si>
    <t>Иные межбюджетные трансферты</t>
  </si>
  <si>
    <t>000  1  08  07360  01  0000  110</t>
  </si>
  <si>
    <t>000  2  02  03018  13  0000  151</t>
  </si>
  <si>
    <t>000  2  02  09085  10  0000  151</t>
  </si>
  <si>
    <t>000  1  17  02010  12  0000  180</t>
  </si>
  <si>
    <t>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</si>
  <si>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000  2  18  05010  12  0000  180</t>
  </si>
  <si>
    <t>000  2  08  07000  07  0000  180</t>
  </si>
  <si>
    <t>000  2  02  02041  04  0000  151</t>
  </si>
  <si>
    <t>Прочие неналоговые доходы бюджетов субъектов Российской Федерации  от поступления денежных средств, внесенных участником конкурса (аукциона), проводимого в целях заключения государственного контракта, финансируемого за счет средств  дорожных фондов субъектов Российской Федерации,  в качестве обеспечения заявки на участие в таком конкурсе (аукционе) в случае уклонения участника конкурса (аукциона) от заключения данного контракта и в иных случаях, установленных законодательством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</si>
  <si>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</si>
  <si>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000  1  14  06013  05  0000  430</t>
  </si>
  <si>
    <t>000  2  02  03107  11  0000  151</t>
  </si>
  <si>
    <t>000  2  02  02073  02  0000  151</t>
  </si>
  <si>
    <t>Доходы бюджетов муниципальных районов от возврата иными организациями остатков субсидий прошлых лет</t>
  </si>
  <si>
    <t>000  2  02  04089  13  0000  151</t>
  </si>
  <si>
    <t>Субвенции бюджетам муниципальных образований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</si>
  <si>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000  1  13  02995  05  0000  130</t>
  </si>
  <si>
    <t>000  2  02  03095  10  0000  151</t>
  </si>
  <si>
    <t>000  2  18  05030  11  0000  180</t>
  </si>
  <si>
    <t>000  1  09  03062  01  0000  110</t>
  </si>
  <si>
    <t>000  1  12  04040  04  0000  120</t>
  </si>
  <si>
    <t>000  2  02  03092  03  0000  151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</si>
  <si>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</si>
  <si>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Субсидии бюджетам внутригородских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 бюджетов</t>
  </si>
  <si>
    <t>000  1  16  34000  01  0000  140</t>
  </si>
  <si>
    <t>Доходы от реализации продукции особого хранения</t>
  </si>
  <si>
    <t>Доходы, поступающие в порядке возмещения расходов, понесенных в связи с эксплуатацией имущества поселений</t>
  </si>
  <si>
    <t>Доходы от продажи квартир, находящихся в собственности городских округов</t>
  </si>
  <si>
    <t>000  2  02  02132  05  0000  151</t>
  </si>
  <si>
    <t>Перечисления из бюджетов субъектов Российской Федерации (в бюджеты субъектов Российской Федерации)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</si>
  <si>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</si>
  <si>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Субвенции бюджетам внутригородских районов на  ежемесячное денежное вознаграждение за классное руководство</t>
  </si>
  <si>
    <t>000  2  02  04055  02  0000  151</t>
  </si>
  <si>
    <t>000  2  02  03022  11  0000  151</t>
  </si>
  <si>
    <t>000  1  11  02080  00  0000  120</t>
  </si>
  <si>
    <t>000  1  08  07310  01  0000  110</t>
  </si>
  <si>
    <t>Субсидии бюджетам городских поселений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</si>
  <si>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000  2  02  03015  12  0000  151</t>
  </si>
  <si>
    <t>Доходы бюджетов сельских поселений от возврата иными организациями остатков субсидий прошлых лет</t>
  </si>
  <si>
    <t>000  2  02  02153  02  0000  151</t>
  </si>
  <si>
    <t>Субвенции бюджетам городских округов с внутригородским делением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</si>
  <si>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>000  2  07  05020  05  0000  180</t>
  </si>
  <si>
    <t>000  2  02  02137  05  0000  151</t>
  </si>
  <si>
    <t>Акцизы на этиловый спирт из пищевого и непищевого сырья, в том числе денатурированный этиловый спирт, спирт-сырец, дистилляты винный, виноградный, плодовый, коньячный, кальвадосный, висковый, ввозимый на территорию Российской Федерации</t>
  </si>
  <si>
    <t>000  2  02  02998  04  0000  151</t>
  </si>
  <si>
    <t>Налог на реализацию горюче-смазочных материалов</t>
  </si>
  <si>
    <t>000  2  02  03097  03  0000  151</t>
  </si>
  <si>
    <t>000  2  04  05000  11  0000  180</t>
  </si>
  <si>
    <t>000  1  13  01530  11  0000  130</t>
  </si>
  <si>
    <t>000  2  02  09074  06  0000  151</t>
  </si>
  <si>
    <t>Задолженность (переплата) по налогам, сборам и иным обязательным платежам, образовавшаяся у налогоплательщиков до даты перерегистрации в соответствии с законодательством Российской Федерации, зачисляемая в бюджет города федерального значения Севастополя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</si>
  <si>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</si>
  <si>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Межбюджетные трансферты, передаваемые бюджету Федерального фонда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</si>
  <si>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 в бюджеты субъектов Российской Федерации</t>
  </si>
  <si>
    <t>Акцизы на дизельное топливо, производимое на территории Российской Федерации</t>
  </si>
  <si>
    <t>000  1  11  09025  13  0000  120</t>
  </si>
  <si>
    <t>Субвенции бюджетам городских поселений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</si>
  <si>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</si>
  <si>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000  1  08  07070  01  0000  110</t>
  </si>
  <si>
    <t>000  1  16  25060  01  0000  140</t>
  </si>
  <si>
    <t>Субвенции бюджетам внутригородских районов на предоставление гражданам субсидий на оплату жилого помещения и коммунальных услуг</t>
  </si>
  <si>
    <t>000  1  16  42050  13  0000  140</t>
  </si>
  <si>
    <t>000  1  18  03200  03  0000  151</t>
  </si>
  <si>
    <t>000  2  02  03090  10  0000  151</t>
  </si>
  <si>
    <t>Субвенции бюджетам городских округов с внутригородским делением Республики Крым на осуществление части полномочий Российской Федерации в области лесных отношений</t>
  </si>
  <si>
    <t>Государственная пошлина за совершение действий уполномоченными государственными учреждениями при осуществлении федерального пробирного надзора</t>
  </si>
  <si>
    <t>000  2  02  03044  05  0000  151</t>
  </si>
  <si>
    <t>000  1  16  23030  03  0000  140</t>
  </si>
  <si>
    <t>000  2  02  03020  02  0000  151</t>
  </si>
  <si>
    <t>Безвозмездные поступления в бюджеты поселений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</si>
  <si>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000  2  02  03024  05  0000  151</t>
  </si>
  <si>
    <t>000  1  11  11000  01  0000  120</t>
  </si>
  <si>
    <t>Субсидии бюджетам поселений на реализацию программы энергосбережения и повышения энергетической эффективности на период до 2020 года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</si>
  <si>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внутригородских районов</t>
  </si>
  <si>
    <t>000  1  12  02011  01  0000  120</t>
  </si>
  <si>
    <t>Субвенции бюджетам городских округов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</si>
  <si>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000  2  02  03047  11  0000  151</t>
  </si>
  <si>
    <t>000  1  10  11290  01  0000  180</t>
  </si>
  <si>
    <t>000  1  13  01998  08  0000  130</t>
  </si>
  <si>
    <t>000  2  02  02133  02  0000  151</t>
  </si>
  <si>
    <t>Доходы бюджетов внутригородских муниципальных образований городов федерального значения от возврата остатков субсидий, субвенций и иных межбюджетных трансфертов, имеющих целевое назначение,  прошлых лет из бюджетов государственных внебюджетных фондов</t>
  </si>
  <si>
    <t>000  1  11  09045  13  0000  120</t>
  </si>
  <si>
    <t>000  2  02  02200  02  0000  151</t>
  </si>
  <si>
    <t>000  2  02  03115  03  0000  151</t>
  </si>
  <si>
    <t>Прочие межбюджетные трансферты, передаваемые бюджетам государственных внебюджетных фондов</t>
  </si>
  <si>
    <t>000  2  02  09071  11  0000  151</t>
  </si>
  <si>
    <t>Предварительные специальные, предварительные антидемпинговые и предварительные компенсационные пошлины, уплаченные в соответствии с соглашениями о применении специальных защитных, антидемпинговых и компенсационных мер по отношению к третьим странам</t>
  </si>
  <si>
    <t>000  2  03  02050  02  0000  180</t>
  </si>
  <si>
    <t>000  1  09  08060  01  0000  140</t>
  </si>
  <si>
    <t>000  2  04  09000  09  0000  180</t>
  </si>
  <si>
    <t>000  1  14  06044  11  0000  430</t>
  </si>
  <si>
    <t>Прочие безвозмездные поступления от нерезидентов в бюджет Пенсионного фонда Российской Федерации</t>
  </si>
  <si>
    <t>Межбюджетные трансферты, передаваемые бюджетам муниципальных районов на выплату стипендии Президента Российской Федерации молодым ученым и аспирантам, осуществляющим перспективные научные исследования и разработки по приоритетным направлениям модернизации российской экономики</t>
  </si>
  <si>
    <t>000  2  02  02047  02  0000  151</t>
  </si>
  <si>
    <t>000  1  10  01023  01  0000  180</t>
  </si>
  <si>
    <t>000  2  02  04017  00  0000  151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</si>
  <si>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</si>
  <si>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</si>
  <si>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городских округов 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</si>
  <si>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городских округов с внутригородским делением на  премирование регионов - победителей фестиваля "Кавказские игры"</t>
  </si>
  <si>
    <t>000  2  02  04070  13  0000  151</t>
  </si>
  <si>
    <t>000  1  17  14000  00  0000  180</t>
  </si>
  <si>
    <t>000  2  02  03007  00  0000  151</t>
  </si>
  <si>
    <t>НАЛОГИ, СБОРЫ И РЕГУЛЯРНЫЕ ПЛАТЕЖИ ЗА ПОЛЬЗОВАНИЕ ПРИРОДНЫМИ РЕСУРСАМИ</t>
  </si>
  <si>
    <t>Прочие безвозмездные поступления от нерезидентов в бюджеты поселений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</si>
  <si>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</si>
  <si>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</si>
  <si>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Безвозмездные поступления в бюджеты внутригородских районов от государственной корпорации - 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</si>
  <si>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000  1  08  04020  01  0000  110</t>
  </si>
  <si>
    <t>000  2  02  02046  12  0000  151</t>
  </si>
  <si>
    <t>Налог на добавленную стоимость на товары, ввозимые на территорию Российской Федерации</t>
  </si>
  <si>
    <t>Межбюджетные трансферты, передаваемые бюджетам муниципальных районов на реализацию мероприятий по подготовке и проведению чемпионата мира по футболу 2018 года в Российской Федерации, связанных с проектно-изыскательскими работами в целях строительства или реконструкции стадионов</t>
  </si>
  <si>
    <t>Субвенции бюджетам поселений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</si>
  <si>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Субсидии бюджетам внутригородских районов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</si>
  <si>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</si>
  <si>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000  1  11  02072  09  0000  120</t>
  </si>
  <si>
    <t>БЕЗВОЗМЕЗДНЫЕ ПОСТУПЛЕНИЯ ОТ ГОСУДАРСТВЕННЫХ (МУНИЦИПАЛЬНЫХ) ОРГАНИЗАЦИЙ</t>
  </si>
  <si>
    <t>Прочие поступления от денежных взысканий (штрафов) и иных сумм в возмещение ущерба, зачисляемые в бюджеты городских округов с внутригородским делением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</si>
  <si>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</si>
  <si>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Субвенции бюджетам муниципальных районов на производство продукции растениеводства на низкопродуктивной пашне в  районах Крайнего Севера и приравненных к ним местностях</t>
  </si>
  <si>
    <t>000  1  11  09033  03  0000  120</t>
  </si>
  <si>
    <t>000  2  02  03050  11  0000  151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</si>
  <si>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</si>
  <si>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000  2  02  02139  10  0000  151</t>
  </si>
  <si>
    <t>000  1  16  20050  01  0000  140</t>
  </si>
  <si>
    <t>000  2  02  03029  04  0000  151</t>
  </si>
  <si>
    <t>000  2  02  03033  05  0000  151</t>
  </si>
  <si>
    <t>Субсидии бюджетам городских округов с внутригородским делением  с внутригородским делением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</si>
  <si>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 - Фонда содействия реформированию жилищно-коммунального хозяйства</t>
  </si>
  <si>
    <t>Субвенции бюджетам городских округов с внутригородским делением на  оказание высокотехнологичной медицинской помощи  гражданам Российской Федерации</t>
  </si>
  <si>
    <t>Государственная пошлина за государственную регистрацию маломерных судов, за выдачу судового билета и другие юридически значимые действия</t>
  </si>
  <si>
    <t>Доходы бюджетов муниципальных районов от возврата бюджетными учреждениями остатков субсидий прошлых лет</t>
  </si>
  <si>
    <t>000  1  14  11000  01  0000  440</t>
  </si>
  <si>
    <t>000  2  02  03036  12  0000  151</t>
  </si>
  <si>
    <t>Суммы таможенных пошлин, налогов, взысканные таможенными органами Российской Федерации за счет обеспечения уплаты таможенных пошлин, налогов, предоставленного таможенным органам Российской Федерации, и подлежащие перечислению в бюджет Республики Беларусь</t>
  </si>
  <si>
    <t>000  1  13  02993  03  0000  130</t>
  </si>
  <si>
    <t>000  1  12  04041  11  0000  120</t>
  </si>
  <si>
    <t>Субвенции бюджетам внутригородских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</si>
  <si>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Поступления от денежных пожертвований, предоставляемых государственными (муниципальными) организациями получателям средств бюджетов субъектов Российской Федерации</t>
  </si>
  <si>
    <t>Межбюджетные трансферты, передаваемые бюджетам внутригородских районов, на премирование победителей Всероссийского конкурса на звание "Самое благоустроенное городское (сельское) поселение России"</t>
  </si>
  <si>
    <t>Субвенции бюджетам внутригородских районов на оздоровление детей</t>
  </si>
  <si>
    <t>Субвенции бюджетам субъектов Российской Федерации 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</si>
  <si>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Доходы от возмещения ущерба при возникновении страховых случаев, когда выгодоприобретателями выступают получатели средств бюджетов территориальных фондов обязательного медицинского страхования</t>
  </si>
  <si>
    <t>Прочие безвозмездные поступления в бюджеты городских округов от бюджетов поселений</t>
  </si>
  <si>
    <t>000  2  02  02113  01  0000  151</t>
  </si>
  <si>
    <t>000  2  02  04022  02  0000  151</t>
  </si>
  <si>
    <t>000  2  02  03107  03  0000  151</t>
  </si>
  <si>
    <t>000  1  11  09049  09  0000  120</t>
  </si>
  <si>
    <t>000  2  02  04044  04  0000  151</t>
  </si>
  <si>
    <t>Субвенции бюджетам городских поселений на поддержку экономически значимых региональных программ по развитию мясного скотоводства</t>
  </si>
  <si>
    <t>000  1  14  03013  01  0000  440</t>
  </si>
  <si>
    <t>Прочие безвозмездные поступления в бюджеты муниципальных районов</t>
  </si>
  <si>
    <t>000  2  04  01010  01  0000  180</t>
  </si>
  <si>
    <t>000  2  02  03104  12  0000  151</t>
  </si>
  <si>
    <t>000  2  02  03027  11  0000  151</t>
  </si>
  <si>
    <t>Субсидии бюджету Владивостокского городского округа на обеспечение мероприятий по капитальному ремонту многоквартирных домов (в части ремонта крыш, утепления и ремонта фасадов) на территории города Владивостока за счет средств, поступивших от государственной корпорации - Фонда содействия реформированию жилищно-коммунального хозяйства</t>
  </si>
  <si>
    <t>000  1  17  14020  11  0000  180</t>
  </si>
  <si>
    <t>000  2  02  04050  02  0000  151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</si>
  <si>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</si>
  <si>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Средства федерального бюджета, передаваемые бюджету Пенсионного фонда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</si>
  <si>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000  2  02  04089  04  0000  151</t>
  </si>
  <si>
    <t>000  1  16  25070  00  0000  140</t>
  </si>
  <si>
    <t>Субсидии бюджетам городских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</si>
  <si>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000  2  02  02097  02  0000  151</t>
  </si>
  <si>
    <t>Возврат сумм доходов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за счет доходов бюджетов субъектов Российской Федерации</t>
  </si>
  <si>
    <t>000  1  16  28000  01  0000  140</t>
  </si>
  <si>
    <t>000  1  09  07020  00  0000  110</t>
  </si>
  <si>
    <t>Проценты, уплачиваемые в случае нарушения сроков перечисления сумм вывозных таможенных пошлин</t>
  </si>
  <si>
    <t>000  2  04  05020  05  0000  180</t>
  </si>
  <si>
    <t>Налог на рекламу, мобилизуемый на территориях муниципальных районов</t>
  </si>
  <si>
    <t>000  2  04  02099  02  0000  180</t>
  </si>
  <si>
    <t>000  2  07  05000  11  0000  180</t>
  </si>
  <si>
    <t>000  2  02  03007  05  0000  151</t>
  </si>
  <si>
    <t>Безвозмездные поступления от государственных (муниципальных) организаций в бюджеты городских округов</t>
  </si>
  <si>
    <t>000  2  02  03064  11  0000  151</t>
  </si>
  <si>
    <t>000  2  02  02110  02  0000  151</t>
  </si>
  <si>
    <t>Межбюджетные трансферты, передаваемые бюджетам городских округов с внутригородским делением на переселение граждан из закрытых административно-территориальных образований</t>
  </si>
  <si>
    <t>000  1  09  03024  01  0000  110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</si>
  <si>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</si>
  <si>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Доходы от сдачи в аренду имущества, составляющего казну Российской Федерации (за исключением земельных участков)</t>
  </si>
  <si>
    <t>Прочие поступления от использования имущества, находящегося в собственности внутригородских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</si>
  <si>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федерального имущества</t>
  </si>
  <si>
    <t>Прочие безвозмездные поступления в бюджеты городских округов с внутригородским делением от бюджетов городских округов</t>
  </si>
  <si>
    <t>000  2  02  03040  10  0000  151</t>
  </si>
  <si>
    <t>Доходы от продажи земельных участков, государственная собственность на которые не разграничена и которые расположены в границах городов федерального значения</t>
  </si>
  <si>
    <t>000  1  14  03060  06  0000  440</t>
  </si>
  <si>
    <t>000  2  02  04053  04  0000  151</t>
  </si>
  <si>
    <t>000  2  02  02150  04  0000  151</t>
  </si>
  <si>
    <t>Субсидии бюджету Республики Татарстан на приобретение пассажирского автотранспорта</t>
  </si>
  <si>
    <t>000  1  11  07015  13  0000  120</t>
  </si>
  <si>
    <t>000  2  02  03094  05  0000  151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</si>
  <si>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</si>
  <si>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</si>
  <si>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000  2  02  02089  13  0002  151</t>
  </si>
  <si>
    <t>000  2  02  04059  04  0000  151</t>
  </si>
  <si>
    <t>Субсидии бюджетам городских поселений на поддержку экономического и социального развития коренных малочисленных народов Севера, Сибири и Дальнего Востока</t>
  </si>
  <si>
    <t>000  1  18  05000  10  0000  180</t>
  </si>
  <si>
    <t>000  2  02  03119  12  0000  151</t>
  </si>
  <si>
    <t>Субсидия бюджетам субъектов Российской Федерации на финансовое обеспечение отдельных полномочий</t>
  </si>
  <si>
    <t>000  2  02  03035  03  0000  151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</si>
  <si>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</si>
  <si>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000  2  02  03051  04  0000  151</t>
  </si>
  <si>
    <t>000  2  03  07000  07  0000  180</t>
  </si>
  <si>
    <t>000  1  13  01074  04  0000  130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</si>
  <si>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федерального бюджета)</t>
  </si>
  <si>
    <t>Субвенции бюджетам внутригородских районов на возмещение части затрат на приобретение семян с учетом доставки в районы Крайнего Севера и приравненные к ним местности</t>
  </si>
  <si>
    <t>000  2  02  02008  13  0000  151</t>
  </si>
  <si>
    <t>Субсидии бюджетам субъектов Российской Федерации на ликвидацию перекрестного субсидирования в электроэнергетике</t>
  </si>
  <si>
    <t>Субсидии бюджетам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</si>
  <si>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000  1  09  11000  02  0000  110</t>
  </si>
  <si>
    <t>000  1  10  11150  01  0000  180</t>
  </si>
  <si>
    <t>Денежные взыскания (штрафы) за нарушение условий договоров (соглашений) о предоставлении за счет средств федерального бюджета бюджетных кредитов на пополнение остатков средств на счетах бюджетов субъектов Российской Федерации (местных бюджетов)</t>
  </si>
  <si>
    <t>000  2  03  05000  13  0000  180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</si>
  <si>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</si>
  <si>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000  2  02  03090  11  0000  151</t>
  </si>
  <si>
    <t>000  1  05  01021  01  0000  110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</si>
  <si>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</si>
  <si>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</si>
  <si>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Предоставление негосударственными организациями грантов для получателей средств бюджетов территориальных фондов обязательного медицинского страхования</t>
  </si>
  <si>
    <t>000  1  12  04015  02  0000  120</t>
  </si>
  <si>
    <t>Средства федерального бюджета, передаваемые бюджету Фонда социального страхования Российской Федерации на обеспечение инвалидов техническими средствами реабилитации, включая изготовление и ремонт протезно-ортопедических изделий</t>
  </si>
  <si>
    <t>Дотации бюджетам субъектов Российской Федерации на поощрение достижения наилучших показателей деятельности органов исполнительной власти субъектов Российской Федерации</t>
  </si>
  <si>
    <t>000  2  02  02229  02  0000  151</t>
  </si>
  <si>
    <t>000  2  02  02052  11  0000  151</t>
  </si>
  <si>
    <t>Дотации бюджетам на поддержку мер по обеспечению сбалансированности бюджетов</t>
  </si>
  <si>
    <t>Субвенции бюджетам муниципальных районов на компенсацию части затрат на приобретение средств химизации</t>
  </si>
  <si>
    <t>000  2  02  04039  04  0000  151</t>
  </si>
  <si>
    <t>000  1  18  01000  01  0000  180</t>
  </si>
  <si>
    <t>000  2  02  04047  02  0000  151</t>
  </si>
  <si>
    <t>Субсидии бюджетам субъектов Российской Федерации на софинансирование региональных программ повышения мобильности трудовых ресурсов</t>
  </si>
  <si>
    <t>000  2  02  02144  02  0000  151</t>
  </si>
  <si>
    <t>Субсидии бюджетам городских округов для обеспечения земельных участков коммунальной инфраструктурой в целях жилищного строительства</t>
  </si>
  <si>
    <t>000  1  15  02014  01  0000  140</t>
  </si>
  <si>
    <t>Межбюджетные трансферты, передаваемые бюджетам внутригородских районов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</si>
  <si>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000  1  09  03070  01  0000  110</t>
  </si>
  <si>
    <t>Межбюджетные трансферты, передаваемые бюджетам внутригородских районов для компенсации дополнительных расходов, возникших в результате решений, принятых органами власти другого уровня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</si>
  <si>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</si>
  <si>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Межбюджетные трансферты, передаваемые бюджетам городских поселений на развитие транспортной инфраструктуры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</si>
  <si>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</si>
  <si>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000  2  02  02197  04  0000  151</t>
  </si>
  <si>
    <t>000  2  02  01007  11  0000  151</t>
  </si>
  <si>
    <t>000  1  13  01520  02  0000  130</t>
  </si>
  <si>
    <t>Межбюджетные трансферты, передаваемые бюджетам поселений на создание и развитие сети многофункциональных центров предоставления государственных и муниципальных услуг</t>
  </si>
  <si>
    <t>Субвенции бюджетам поселений на реализацию перспективных  инновационных проектов в агропромышленном комплексе</t>
  </si>
  <si>
    <t>Субсидии бюджетам поселений на бюджетные инвестиции для модернизации объектов коммунальной инфраструктуры</t>
  </si>
  <si>
    <t>000  2  02  04007  04  0000  151</t>
  </si>
  <si>
    <t>Прочие безвозмездные поступления от других бюджетов бюджетной системы</t>
  </si>
  <si>
    <t>000  2  02  02104  04  0000  151</t>
  </si>
  <si>
    <t>000  2  02  09047  07  0000  151</t>
  </si>
  <si>
    <t>Прочие безвозмездные поступления в бюджеты муниципальных районов от бюджета Федерального фонда обязательного медицинского страхования</t>
  </si>
  <si>
    <t>Межбюджетные трансферты, передаваемые бюджетам городских округов на реализацию природоохранных мероприятий</t>
  </si>
  <si>
    <t>Денежные взыскания (штрафы) за нарушение законодательства Российской Федерации об электроэнергетике</t>
  </si>
  <si>
    <t>000  2  19  06020  00  0000  151</t>
  </si>
  <si>
    <t>000  1  16  21050  05  0000  140</t>
  </si>
  <si>
    <t>Субсидии бюджетам внутригородских районов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</si>
  <si>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местным бюджетам на выполнение передаваемых полномочий субъектов Российской Федерации</t>
  </si>
  <si>
    <t>000  1  11  05027  01  0000  120</t>
  </si>
  <si>
    <t>000  2  02  03111  13  0000  151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</si>
  <si>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 с внутригородским делением, либо в связи с уклонением от заключения таких контрактов или иных договоров</t>
  </si>
  <si>
    <t>000  2  02  02204  12  0000  151</t>
  </si>
  <si>
    <t>000  2  02  03096  04  0000  151</t>
  </si>
  <si>
    <t>000  2  02  02999  03  0000  151</t>
  </si>
  <si>
    <t>Арендная плата за пользование лесным фондом и лесами иных категорий в части минимальных ставок платы за древесину, отпускаемую на корню (по обязательствам, возникшим до 1 января 2005 года)</t>
  </si>
  <si>
    <t>000  2  18  05010  11  0000  151</t>
  </si>
  <si>
    <t>000  1  06  02010  02  0000  110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</si>
  <si>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</si>
  <si>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Акцизы на этиловый спирт из непищевого сырья, производимый на территории Российской Федерации</t>
  </si>
  <si>
    <t>Прочие безвозмездные поступления в бюджеты поселений от бюджета Фонда социального страхования Российской Федерации</t>
  </si>
  <si>
    <t>000  2  02  02088  03  0004  151</t>
  </si>
  <si>
    <t>000  2  02  03007  12  0000  151</t>
  </si>
  <si>
    <t>000  2  02  09107  07  0000  151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</si>
  <si>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</si>
  <si>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Субсидии бюджетам городских округов с внутригородским делением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</si>
  <si>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000  2  04  05020  12  0000  180</t>
  </si>
  <si>
    <t>Прочие безвозмездные поступления от бюджетов внутригородских муниципальных образований городов федерального значения Москвы и Санкт-Петербурга</t>
  </si>
  <si>
    <t>000  1  14  04000  00  0000  420</t>
  </si>
  <si>
    <t>000  2  02  02044  04  0000  151</t>
  </si>
  <si>
    <t>Прочие безвозмездные поступления в бюджеты внутригородских районов от бюджетов городских округов с внутригородским делением</t>
  </si>
  <si>
    <t>000  2  01  01099  01  0000  180</t>
  </si>
  <si>
    <t>Доходы     от    продажи    земельных    участков,                              государственная  собственность  на   которые не  разграничена</t>
  </si>
  <si>
    <t>000  1  14  06025  13  0000  430</t>
  </si>
  <si>
    <t>000  1  11  02014  01  0000  120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</si>
  <si>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</si>
  <si>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000  1  14  03050  05  0000  410</t>
  </si>
  <si>
    <t>000  1  09  07042  04  0000  110</t>
  </si>
  <si>
    <t>000  1  05  02010  02  0000  110</t>
  </si>
  <si>
    <t>000  2  02  02021  13  0000  151</t>
  </si>
  <si>
    <t>000  2  02  02089  13  0004  151</t>
  </si>
  <si>
    <t>000  2  02  02998  13  0000  151</t>
  </si>
  <si>
    <t>Налог на прибыль организаций с доходов, полученных в виде процентов по государственным и муниципальным ценным бумагам</t>
  </si>
  <si>
    <t>Акцизы на бензол, параксилол, ортоксилол, производимые на территории Российской Федерации</t>
  </si>
  <si>
    <t>000  2  18  06000  00  0000  151</t>
  </si>
  <si>
    <t>Субвенции бюджетам внутригородских муниципальных образований городов федерального значения Москвы и Санкт-Петербурга на реализацию полномочий Российской Федерации по осуществлению социальных выплат безработным гражданам</t>
  </si>
  <si>
    <t>000  2  02  09072  12  0000  151</t>
  </si>
  <si>
    <t>000  1  07  01040  01  0000  110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</si>
  <si>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федерального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</si>
  <si>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Субсидии бюджетам субъектов Российской Федерации на возмещение части сельскохозяйственным товаропроизводителям затрат на уплату процентов по кредитам, полученным в российских кредитных организациях, на развитие аквакультуры (рыбоводство)</t>
  </si>
  <si>
    <t>000  2  01  05020  13  0000  180</t>
  </si>
  <si>
    <t>000  2  02  04018  00  0000  151</t>
  </si>
  <si>
    <t>000  1  17  05010  01  0000  180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</si>
  <si>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</si>
  <si>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000  2  02  02229  10  0000  151</t>
  </si>
  <si>
    <t>000  1  14  06032  04  0000  430</t>
  </si>
  <si>
    <t>000  2  02  02052  03  0000  151</t>
  </si>
  <si>
    <t>000  2  02  03126  10  0000  151</t>
  </si>
  <si>
    <t>000  2  04  09099  09  0000  180</t>
  </si>
  <si>
    <t>Плата от реализации соглашений об установлении сервитутов в отношении земельных участков после разграничения государственной собственности на землю (за исключением земельных участков бюджетных и автономных учреждений)</t>
  </si>
  <si>
    <t>000  2  02  09042  02  0000  151</t>
  </si>
  <si>
    <t>Субвенции бюджетам городских округов с внутригородским делением на возмещение части затрат по наращиванию маточного поголовья овец и коз</t>
  </si>
  <si>
    <t>Патентные и иные пошлины за совершение юридически значимых действий, связанных с патентом на изобретение, полезную модель, промышленный образец, с государственной регистрацией товарного знака и знака обслуживания, с государственной регистрацией и предоставлением исключительного права на наименование мест происхождения товара, а также с государственной регистрацией перехода исключительных прав к другим лицам и договоров о распоряжении этими правами</t>
  </si>
  <si>
    <t>000  2  01  08010  08  0000  180</t>
  </si>
  <si>
    <t>000  2  02  02109  05  0000  151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</si>
  <si>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</si>
  <si>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Субсидии бюджетам городских поселений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</si>
  <si>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Субвенции бюджетам муниципальных образований на оздоровление детей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</si>
  <si>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</si>
  <si>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000  2  02  03098  11  0000  151</t>
  </si>
  <si>
    <t>000  1  11  05050  01  0000  120</t>
  </si>
  <si>
    <t>Субсидии бюджетам муниципальных районов на обеспечение автомобильными дорогами новых микрорайонов</t>
  </si>
  <si>
    <t>000  1  12  02052  01  0000  120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</si>
  <si>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</si>
  <si>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000  2  02  03113  00  0000  151</t>
  </si>
  <si>
    <t>000  1  08  07010  01  0000  110</t>
  </si>
  <si>
    <t>000  1  14  02023  02  0000  440</t>
  </si>
  <si>
    <t>000  1  16  02020  01  0000  140</t>
  </si>
  <si>
    <t>000  1  11  05039  09  0000  120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</si>
  <si>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</si>
  <si>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000  2  02  04034  05  0002  151</t>
  </si>
  <si>
    <t>000  2  02  04060  05  0000  151</t>
  </si>
  <si>
    <t>000  1  03  02100  01  0000  110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</si>
  <si>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бюджетов субъектов Российской Федерации</t>
  </si>
  <si>
    <t>Государственная пошлина по делам, рассматриваемым в арбитражных судах</t>
  </si>
  <si>
    <t>000  2  02  03120  13  0000  151</t>
  </si>
  <si>
    <t>Доходы от инвестирования средств пенсионных накоплений, перечисленные управляющими компаниями в Пенсионный фонд Российской Федерации в соответствии с законодательством Российской Федерации</t>
  </si>
  <si>
    <t>Межбюджетные трансферты, передаваемые бюджетам субъектов Российской Федерации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</si>
  <si>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городских округов с внутригородским делением в целях  финансового обеспечения расходов по выплате премий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</si>
  <si>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000  1  17  11000  02  0000  180</t>
  </si>
  <si>
    <t>000  2  02  03112  10  0000  151</t>
  </si>
  <si>
    <t>Прочие неналоговые доходы бюджетов городских округов с внутригородским делением</t>
  </si>
  <si>
    <t>000  1  10  11120  01  0000  180</t>
  </si>
  <si>
    <t>000  1  09  08030  07  0000  140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</si>
  <si>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</si>
  <si>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Межбюджетные трансферты, передаваемые бюджетам городских округов на государственную поддержку (грант) больших, средних и малых городов - центров культуры и туризма</t>
  </si>
  <si>
    <t>000  2  02  02132  12  0000  151</t>
  </si>
  <si>
    <t>000  1  14  02053  10  0000  410</t>
  </si>
  <si>
    <t>Прочие государственные пошлины за государственную регистрацию, а также за совершение прочих юридически значимых действий</t>
  </si>
  <si>
    <t>Прочие безвозмездные поступления в Федеральный фонд обязательного медицинского страхования от федерального бюджета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</si>
  <si>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</si>
  <si>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000  2  02  02019  02  0000  151</t>
  </si>
  <si>
    <t>Консульские сборы</t>
  </si>
  <si>
    <t>000  2  02  03094  00  0000  151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</si>
  <si>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</si>
  <si>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Субвенции бюджетам городских поселений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</si>
  <si>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Субвенции бюджетам городских округов на государственную регистрацию актов гражданского состояния</t>
  </si>
  <si>
    <t>000  2  02  03024  12  0000  151</t>
  </si>
  <si>
    <t>000  1  07  01011  01  0000  110</t>
  </si>
  <si>
    <t>Субсидии бюджетам внутригородских муниципальных образований городов федерального значения Москвы и Санкт-Петербурга на проведение капитального ремонта многоквартирных домов</t>
  </si>
  <si>
    <t>Субвенции бюджетам городских округов с внутригородским делением на осуществление отдельных полномочий в области водных отношений</t>
  </si>
  <si>
    <t>Субвенции бюджетам внутригородских муниципальных образований городов федерального значения Москвы и Санкт-Петербурга на оказание высокотехнологичной медицинской помощи гражданам Российской Федерации</t>
  </si>
  <si>
    <t>000  1  08  07282  01  0000  110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</si>
  <si>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</si>
  <si>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</si>
  <si>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000  2  02  03002  05  0000  151</t>
  </si>
  <si>
    <t>Прочие безвозмездные поступления от негосударственных организаций в бюджеты городских округов с внутригородским делением</t>
  </si>
  <si>
    <t>000  2  02  04011  11  0000  151</t>
  </si>
  <si>
    <t>000  2  02  03066  02  0000  151</t>
  </si>
  <si>
    <t>000  2  02  02041  13  0000  151</t>
  </si>
  <si>
    <t>Субсидии бюджетам субъектов Российской Федерации на мероприятия по подготовке и проведению международного спортивного форума "Россия - спортивная держава"</t>
  </si>
  <si>
    <t>Субвенции бюджетам поселений на производство продукции растениеводства на низкопродуктивной пашне в  районах Крайнего Севера и приравненных к ним местностях</t>
  </si>
  <si>
    <t>000  2  01  05099  10  0000  180</t>
  </si>
  <si>
    <t>Безвозмездные поступления от нерезидентов в бюджеты муниципальных районов</t>
  </si>
  <si>
    <t>Доходы от реализации имущества, находящегося в собственности внутригородских муниципальных образований городов федерального значения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</si>
  <si>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Субвенции бюджетам городских округов с внутригородским делением на реализацию перспективных  инновационных проектов в агропромышленном комплексе</t>
  </si>
  <si>
    <t>Субвенции бюджетам внутригородских муниципальных образований городов федерального значения Москвы и Санкт-Петербурга на поддержку развития консультационной помощи сельхозтоваропроизводителям</t>
  </si>
  <si>
    <t>Доходы от размещения средств бюджетов</t>
  </si>
  <si>
    <t>000  1  17  02020  10  0000  180</t>
  </si>
  <si>
    <t>000  1  14  01030  03  0000  410</t>
  </si>
  <si>
    <t>000  2  02  05202  09  0000  151</t>
  </si>
  <si>
    <t>000  1  17  05050  10  0000  180</t>
  </si>
  <si>
    <t>Субсидии бюджетам внутригородских муниципальных образований городов федерального значения Москвы и Санкт-Петербурга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</si>
  <si>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</t>
  </si>
  <si>
    <t>000  1  13  01090  01  0000  130</t>
  </si>
  <si>
    <t>Субвенции бюджетам внутригородских муниципальных образований городов федерального значения на возмещение сельскохозяйственным товаропроизводителям части затрат на уплату процентов по кредитам, полученным в российских кредитных организациях, на развитие товарного осетроводства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</si>
  <si>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</si>
  <si>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000  2  02  03122  12  0000  151</t>
  </si>
  <si>
    <t>000  1  08  07240  01  0000  110</t>
  </si>
  <si>
    <t>Налоги, сборы и иные обязательные платежи, зачисляемые в бюджет Республики Крым и города федерального значения Севастополя</t>
  </si>
  <si>
    <t>Доходы от реализации имущества, находящегося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</si>
  <si>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000  2  02  04053  13  0000  151</t>
  </si>
  <si>
    <t>Земельный налог с организаций, обладающих земельным участком,  расположенным в границах городских округов с внутригородским делением</t>
  </si>
  <si>
    <t>000  2  02  02150  13  0000  151</t>
  </si>
  <si>
    <t>Субвенции бюджетам поселений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</si>
  <si>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000  2  02  03113  05  0000  151</t>
  </si>
  <si>
    <t>000  1  10  00000  00  0000  000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</si>
  <si>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</si>
  <si>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муниципальных районов  на развитие семейных животноводческих ферм</t>
  </si>
  <si>
    <t>Межбюджетные трансферты, передаваемые  бюджетам городских поселений, на премирование победителей Всероссийского конкурса на звание "Самое благоустроенное городское (сельское) поселение России"</t>
  </si>
  <si>
    <t>Прочие безвозмездные поступления в бюджеты субъектов Российской Федерации от федерального бюджета</t>
  </si>
  <si>
    <t>000  2  02  02003  11  0000  151</t>
  </si>
  <si>
    <t>000  1  02  02101  08  0000  160</t>
  </si>
  <si>
    <t>000  2  02  02019  10  0000  151</t>
  </si>
  <si>
    <t>000  2  01  09010  09  0000  180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</si>
  <si>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</si>
  <si>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Межбюджетные трансферты, передаваемые бюджетам поселений на восстановление поврежденных в результате крупномасштабного наводнения и паводка автомобильных дорог регионального и межмуниципального, местного значения и мостов в целях ликвидации последствий крупномасштабного наводнения, произошедшего в 2013 году на территориях Республики Саха (Якутия), Приморского и Хабаровского краев, Амурской и Магаданской областей, Еврейской автономной области, а также последствий паводка, произошедшего в 2014 году на территориях Республики Алтай, Республики Тыва, Республики Хакасия и Алтайского края</t>
  </si>
  <si>
    <t>000  1  12  07010  01  0000  120</t>
  </si>
  <si>
    <t>Доходы федерального бюджета от поступления невостребованных сумм денежных средств, вырученных от реализации товаров, задержанных или изъятых таможенными органами</t>
  </si>
  <si>
    <t>Прочие доходы от компенсации затрат государства</t>
  </si>
  <si>
    <t>Межбюджетные трансферты, передаваемые бюджетам субъектов Российской Федерации на премирование регионов победителей фестиваля «Кавказские игры»</t>
  </si>
  <si>
    <t>Субсидии бюджетам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</si>
  <si>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000  1  08  07150  01  0000  110</t>
  </si>
  <si>
    <t>000  1  01  01050  01  0000  110</t>
  </si>
  <si>
    <t>000  1  11  09035  05  0000  120</t>
  </si>
  <si>
    <t>Доходы бюджетов городских поселений от возврата автономными учреждениями остатков субсидий прошлых лет</t>
  </si>
  <si>
    <t>000  1  16  30011  01  0000  140</t>
  </si>
  <si>
    <t>000  2  02  02215  03  0000  151</t>
  </si>
  <si>
    <t>000  2  02  02088  11  0006  151</t>
  </si>
  <si>
    <t>000  2  18  05000  10  0000  151</t>
  </si>
  <si>
    <t>Субсидии бюджетам городских округов с внутригородским делением на обеспечение мероприятий по капитальному  ремонту многоквартирных домов за счет средств бюджетов</t>
  </si>
  <si>
    <t>Государственная пошлина по делам, рассматриваемым конституционными (уставными) судами субъектов Российской Федерации</t>
  </si>
  <si>
    <t>000  2  02  02091  04  0000  151</t>
  </si>
  <si>
    <t>Субсидии бюджетам внутригородских муниципальных образований городов федерального значения Москвы и Санкт-Петербурга на реализацию мероприятий по подготовке и проведению чемпионата мира по футболу в 2018 году в Российской Федерации</t>
  </si>
  <si>
    <t>000  1  15  01010  01  0000  140</t>
  </si>
  <si>
    <t>Субсидии бюджетам на реализацию программ повышения эффективности бюджетных расходов</t>
  </si>
  <si>
    <t>Субвенции бюджетам внутригородских районов на осуществление полномочий по подготовке проведения статистических переписей</t>
  </si>
  <si>
    <t>000  1  14  02052  05  0000  410</t>
  </si>
  <si>
    <t>Доходы бюджетов государственных внебюджетных фондов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</si>
  <si>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Средства бюджетов субъектов Российской Федерации, передаваемые бюджетам государственных внебюджетных фондов</t>
  </si>
  <si>
    <t>Плата за услуги (работы), оказываемые Гохраном России</t>
  </si>
  <si>
    <t>000  2  02  03039  12  0000  151</t>
  </si>
  <si>
    <t>000  1  14  02048  04  0000  410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</si>
  <si>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</si>
  <si>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Субвенции бюджетам городских поселений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</si>
  <si>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</si>
  <si>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</si>
  <si>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Субвенции бюджетам городских округов с внутригородским делением на закладку и уход за многолетними насаждениями</t>
  </si>
  <si>
    <t>000  2  02  09102  02  0000  151</t>
  </si>
  <si>
    <t>000  2  02  02124  02  0000  151</t>
  </si>
  <si>
    <t>000  1  09  01020  12  0000  110</t>
  </si>
  <si>
    <t>Межбюджетные трансферты, передаваемые бюджетам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</si>
  <si>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Субсидии бюджетам муниципальных районов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</si>
  <si>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000  1  03  02270  01  0000  110</t>
  </si>
  <si>
    <t>Прочие безвозмездные поступления в бюджеты муниципальных районов от бюджетов городских округов с внутригородским делением</t>
  </si>
  <si>
    <t>000  2  02  03106  04  0000  151</t>
  </si>
  <si>
    <t>Субвенции бюджетам городских поселений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</si>
  <si>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внутригородских районов на поддержку региональных проектов в сфере информационных технологий</t>
  </si>
  <si>
    <t>000  2  03  05050  11  0000  180</t>
  </si>
  <si>
    <t>000  2  02  01001  12  0000  151</t>
  </si>
  <si>
    <t>Средства федерального бюджета, передаваемые бюджету Фонда социального страхования Российской Федерации на выплату пособия по уходу за ребенком гражданам, подвергшимся воздействию радиации вследствие радиационных аварий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</si>
  <si>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</si>
  <si>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Субвенции бюджетам городских округов на возмещение части затрат на раскорчевку выбывших из эксплуатации старых садов и рекультивацию раскорчеванных площадей</t>
  </si>
  <si>
    <t>000  2  02  03053  05  0000  151</t>
  </si>
  <si>
    <t>000  1  08  02020  01  0000  110</t>
  </si>
  <si>
    <t>Доходы, полученные от продажи на аукционе права на заключение договора о закреплении долей квот добычи (вылова) водных биологических ресурсов и (или) договора пользования водными биологическими ресурсами, находящимися в собственности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</si>
  <si>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</si>
  <si>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Субвенции бюджетам городских поселений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</si>
  <si>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000  2  02  03059  00  0000  151</t>
  </si>
  <si>
    <t>000  2  07  05020  12  0000  180</t>
  </si>
  <si>
    <t>000  2  02  02137  12  0000  151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</si>
  <si>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</si>
  <si>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Субсидии бюджетам субъектов Российской Федерации на организацию дистанционного обучения инвалидов</t>
  </si>
  <si>
    <t>Доходы от реализации имущества, находящегося в собственности Российской Федерации (за исключением движимого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основных средств по указанному имуществу</t>
  </si>
  <si>
    <t>000  2  02  05124  06  0000  151</t>
  </si>
  <si>
    <t>000  2  02  09074  11  0000  151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</si>
  <si>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</si>
  <si>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000  1  11  05026  11  0000  120</t>
  </si>
  <si>
    <t>000  2  02  03110  03  0000  151</t>
  </si>
  <si>
    <t>000  2  02  02205  02  0000  151</t>
  </si>
  <si>
    <t>Доходы от продажи квартир, находящихся в собственности сельских поселений</t>
  </si>
  <si>
    <t>000  1  08  07083  01  0000  110</t>
  </si>
  <si>
    <t>Межбюджетные трансферты местным бюджетам на реализацию дополнительных мероприятий, направленных на снижение напряженности на рынке труда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</si>
  <si>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 земель сельскохозяйственного назначения</t>
  </si>
  <si>
    <t>000  2  02  04070  04  0000  151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</si>
  <si>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</si>
  <si>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условий договоров (соглашений) о предоставлении бюджетных кредитов за счет средств бюджетов поселений</t>
  </si>
  <si>
    <t>Межбюджетные трансферты, передаваемые бюджетам городских округов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</si>
  <si>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Средства отчислений операторов сети связи общего пользования в резерв универсального обслуживания</t>
  </si>
  <si>
    <t>Межбюджетные трансферты, передаваемые бюджетам субъектов Российской Федерации на развитие транспортной инфраструктуры</t>
  </si>
  <si>
    <t>000  2  07  05030  13  0000  180</t>
  </si>
  <si>
    <t>000  2  02  03053  00  0000  151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</si>
  <si>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</si>
  <si>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>Налог, взимаемый в связи с применением патентной системы налогообложения, зачисляемый в бюджеты городских округов с внутригородским делением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</si>
  <si>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</si>
  <si>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</si>
  <si>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Субсидии бюджетам городских округов с внутригородским делением на государственную поддержку малого и среднего предпринимательства, включая крестьянские (фермерские) хозяйства</t>
  </si>
  <si>
    <t>000  2  02  09066  06  0000  151</t>
  </si>
  <si>
    <t>Поступления в бюджеты внутригородских муниципальных образований городов федерального значения (перечисления из бюджетов внутригородских муниципальных образований городов федерального значения) по урегулированию расчетов между бюджетами бюджетной системы Российской Федерации по распределенным доходам</t>
  </si>
  <si>
    <t xml:space="preserve">Приложение №1                                                                              к решению  совета народных депутатов Хохольского городского поселения Хохольского муниципального района Воронежской области  "О бюджете Хохольского городского поселения   на 2019 год и  плановый период 2020 и 2021 годов"                                                                           №       от    "   " декабря 2018г. </t>
  </si>
  <si>
    <t>ПОСТУПЛЕНИЕ ДОХОДОВ БЮДЖЕТА ХОХОЛЬСКОГО ГОРОДСКОГО ПОСЕЛЕНИЯ
ПО КОДАМ ВИДОВ ДОХОДОВ, ПОДВИДОВ ДОХОДОВ 
НА 2019 ГОД И ПЛАНОВЫЙ ПЕРИОД 2020 И 2021 ГОДОВ</t>
  </si>
  <si>
    <t>2021 год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</si>
  <si>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</si>
  <si>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Федерального фонда обязательного медицинского страхования</t>
  </si>
  <si>
    <t>000  1  18  01100  01  0000  151</t>
  </si>
  <si>
    <t>Прочие безвозмездные поступления в бюджеты городских округов от бюджетов внутригородских районов</t>
  </si>
  <si>
    <t>Субсидии бюджетам муниципальных районов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</si>
  <si>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000  2  02  05600  08  0000  151</t>
  </si>
  <si>
    <t>Средства от распоряжения и реализации конфискованного и иного имущества, обращенного в доход Пенсионного фонда Российской Федерации (в части реализации основных средств по указанному имуществу)</t>
  </si>
  <si>
    <t>Субсидии бюджетам внутригородских районов на обеспечение мероприятий по капитальному ремонту многоквартирных домов за счет средств, поступивших от государственной  корпорации - Фонда содействия реформированию жилищно-коммунального хозяйства</t>
  </si>
  <si>
    <t>000  1  05  02000  02  0000  110</t>
  </si>
  <si>
    <t>000  1  09  07052  04  0000  110</t>
  </si>
  <si>
    <t>Субсидии бюджетам внутригородских районов на модернизацию региональных систем дошкольного образования</t>
  </si>
  <si>
    <t>000  2  02  04061  11  0000  151</t>
  </si>
  <si>
    <t>Доходы от реализации продуктов утилизации кораблей (в части реализации материальных запасов по указанному имуществу)</t>
  </si>
  <si>
    <t>Субвенции бюджетам внутригородских районов на осуществление отдельных полномочий в области водных отношений</t>
  </si>
  <si>
    <t>Субвенции бюджетам городских поселений на ежемесячное  денежное вознаграждение за классное руководство</t>
  </si>
  <si>
    <t>000  2  02  03068  04  0000  151</t>
  </si>
  <si>
    <t>000  2  01  06030  06  0000  180</t>
  </si>
  <si>
    <t>Субвенции бюджетам городских поселений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</si>
  <si>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000  2  02  03096  00  0000  151</t>
  </si>
  <si>
    <t>000  2  02  09011  02  0000  151</t>
  </si>
  <si>
    <t>000  1  11  05027  05  0000  120</t>
  </si>
  <si>
    <t>000  2  02  03026  12  0000  151</t>
  </si>
  <si>
    <t>Прочие безвозмездные поступления в бюджеты субъектов Российской Федерации от бюджета Фонда социального страхования Российской Федерации</t>
  </si>
  <si>
    <t>000  1  14  02033  03  0000  410</t>
  </si>
  <si>
    <t>Безвозмездные поступления в бюджеты поселений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</si>
  <si>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000  1  07  01013  01  0000  110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</si>
  <si>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</si>
  <si>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000  1  10  11220  01  0000  180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</si>
  <si>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</si>
  <si>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000  2  02  02183  02  0000  151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</si>
  <si>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</si>
  <si>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Прочие безвозмездные поступления от нерезидентов в бюджеты  внутригородских районов</t>
  </si>
  <si>
    <t>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</t>
  </si>
  <si>
    <t>000  2  02  03124  02  0000  151</t>
  </si>
  <si>
    <t>Сборы за участие в конкурсе (аукционе) на право пользования участками недр (кроме участков недр местного значения)</t>
  </si>
  <si>
    <t>000  1  14  02070  07  0000  440</t>
  </si>
  <si>
    <t>Субвенции бюджетам городских поселений на государственную регистрацию актов гражданского состояния</t>
  </si>
  <si>
    <t>Субвенции бюджетам городских округов с внутригородским делением на компенсацию части затрат на приобретение  средств химической защиты растений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</si>
  <si>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</si>
  <si>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000  2  02  04039  13  0000  151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</si>
  <si>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реализацию мероприятий по подготовке и проведению чемпионата мира по футболу  2018 года в Российской Федерации, связанных с проектно-изыскательскими работами в целях строительства или реконструкции стадионов</t>
  </si>
  <si>
    <t>000  2  02  03099  04  0000  151</t>
  </si>
  <si>
    <t>Страховые взносы по дополнительному тарифу за застрахованных лиц, занятых на соответствующих видах работ, указанных в подпунктах 2-18 пункта 1 статьи 27 Федерального закона «О трудовых пенсиях в Российской Федерации», зачисляемые в бюджет Пенсионного фонда Российской Федерации на выплату страховой части трудовой пенсии</t>
  </si>
  <si>
    <t>000  2  02  09054  12  0000  151</t>
  </si>
  <si>
    <t>Межбюджетные трансферты, передаваемые бюджетам городских поселений на реализацию мероприятий по подготовке и проведению чемпионата мира по футболу  2018 года в Российской Федерации, связанных с проектно-изыскательскими работами в целях строительства или реконструкции стадионов</t>
  </si>
  <si>
    <t>000  2  02  02044  13  0000  151</t>
  </si>
  <si>
    <t>000  1  10  01000  01  0000  180</t>
  </si>
  <si>
    <t>000  2  02  04034  00  0000  151</t>
  </si>
  <si>
    <t>000  2  02  03043  13  0000  151</t>
  </si>
  <si>
    <t>000  2  02  02137  00  0000  151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</si>
  <si>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поселений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</si>
  <si>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на премирование победителей Всероссийского конкурса на звание "Самый благоустроенный город России"</t>
  </si>
  <si>
    <t>Поступление сумм в возмещение причиненного военному имуществу ущерба</t>
  </si>
  <si>
    <t>Межбюджетные трансферты, передаваемые бюджетам внутригородских районов на оказание государственной поддержки (грантов) театрам и музыкальным организациям, находящимся в ведении муниципальных образований, для реализации творческих проектов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</si>
  <si>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субъектов Российской Федерации</t>
  </si>
  <si>
    <t>000  2  02  04033  13  0000  151</t>
  </si>
  <si>
    <t>000  2  02  03044  00  0000  151</t>
  </si>
  <si>
    <t>Проценты, полученные от предоставления бюджетных кредитов внутри страны за счет средств федерального бюджета</t>
  </si>
  <si>
    <t>000  1  11  05091  02  0000  120</t>
  </si>
  <si>
    <t>000  2  02  04029  12  0000  151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</si>
  <si>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</si>
  <si>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Доходы от возмещения ущерба при возникновении иных страховых случаев, когда выгодоприобретателями выступают получатели средств федерального бюджета</t>
  </si>
  <si>
    <t>Субвенции бюджетам городских поселений на осуществление отдельных полномочий в области лесных отношений</t>
  </si>
  <si>
    <t>000  2  02  02079  10  0000  151</t>
  </si>
  <si>
    <t>000  1  13  02990  00  0000  130</t>
  </si>
  <si>
    <t>Субвенции бюджетам муниципальных образований на возмещение части затрат на закладку и уход за многолетними плодовыми и ягодными насаждениями</t>
  </si>
  <si>
    <t>000  1  12  04042  12  0000  120</t>
  </si>
  <si>
    <t>Субсидии бюджетам внутригородских муниципальных образований городов федерального значения на поддержку экономического и социального развития коренных малочисленных народов Севера, Сибири и Дальнего Востока</t>
  </si>
  <si>
    <t>000  1  10  11180  01  0000  180</t>
  </si>
  <si>
    <t>000  1  13  01040  01  0000  130</t>
  </si>
  <si>
    <t>Прочие безвозмездные поступления от федерального бюджета</t>
  </si>
  <si>
    <t>000  1  04  02150  01  0000  110</t>
  </si>
  <si>
    <t>000  2  02  05102  06  0000  151</t>
  </si>
  <si>
    <t>Субсидии бюджету города Сочи на реализацию мероприятий краевой целевой программы "Обеспечение строительства олимпийских объектов и развития города Сочи как горноклиматического и бальнеологического курорта"</t>
  </si>
  <si>
    <t>000  2  19  00000  00  0000  000</t>
  </si>
  <si>
    <t>000  1  11  03050  13  0000  120</t>
  </si>
  <si>
    <t>000  1  11  08040  12  0000  120</t>
  </si>
  <si>
    <t>Проценты по государственным кредитам, предоставленным Республике Беларусь по соглашениям о Таможенном союзе между Российской Федерацией, Республикой Беларусь и Республикой Казахстан</t>
  </si>
  <si>
    <t>000  2  02  04012  12  0000  151</t>
  </si>
  <si>
    <t>Ввозные таможенные пошлины (иные пошлины, налоги и сборы, имеющие эквивалентное действие), уплаченные на территории Российской Федерации, подлежащие распределению в бюджет Республики Казахстан, перечисление которых приостановлено</t>
  </si>
  <si>
    <t>Поступления от денежных пожертвований, предоставляемых негосударственными организациями получателям средств бюджетов поселений</t>
  </si>
  <si>
    <t>Межбюджетные трансферты, передаваемые бюджетам внутригородских муниципальных образований городов федерального значения Москвы и Санкт-Петербурга 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</t>
  </si>
  <si>
    <t>Доходы, получаемые в виде арендной платы за земельные участки, которые расположены в границах городских округов с внутригородским делением,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</si>
  <si>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000  2  02  02100  03  0000  151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</si>
  <si>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</si>
  <si>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000  2  02  04019  02  0000  151</t>
  </si>
  <si>
    <t>Межбюджетные трансферты, передаваемые бюджетам на реализацию программ и мероприятий по модернизации здравоохранения</t>
  </si>
  <si>
    <t>Субвенции бюджетам поселений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</si>
  <si>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000  2  02  09027  07  0000  151</t>
  </si>
  <si>
    <t>Безвозмездные поступления в бюджет Пенсионного фонда Российской Федерации от Литовской Республики</t>
  </si>
  <si>
    <t>Акцизы на сидр, пуаре, медовуху, ввозимые на территорию Российской Федерации</t>
  </si>
  <si>
    <t>000  2  02  09044  13  0000  151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</si>
  <si>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</si>
  <si>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Безвозмездные поступления от государственных (муниципальных) организаций в бюджет Пенсионного фонда Российской Федерации</t>
  </si>
  <si>
    <t>000  2  18  05020  13  0000  151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</si>
  <si>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поселений</t>
  </si>
  <si>
    <t>Субсидии бюджетам внутригородских районов на обеспечение автомобильными дорогами новых микрорайонов</t>
  </si>
  <si>
    <t>000  1  12  04050  05  0000  120</t>
  </si>
  <si>
    <t>Регулярные платежи за пользование недрами при пользовании недрами на территории Российской Федерации</t>
  </si>
  <si>
    <t>Субсидии бюджетам внутригородских районов на мероприятия по обеспечению жильем иных категорий граждан на основании решений Правительства Российской Федерации</t>
  </si>
  <si>
    <t>000  2  18  05020  10  0000  180</t>
  </si>
  <si>
    <t>Плата за использование лесов, расположенных на землях иных категорий, находящихся в федеральной собственности, в части платы по договору купли-продажи лесных насаждений</t>
  </si>
  <si>
    <t>000  1  09  07012  11  0000  110</t>
  </si>
  <si>
    <t>Платежи за добычу общераспространенных полезных ископаемых, мобилизуемые на территориях внутригородских районов</t>
  </si>
  <si>
    <t>000  2  02  03098  03  0000  151</t>
  </si>
  <si>
    <t>000  2  01  02010  02  0000  180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</si>
  <si>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</si>
  <si>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000  1  07  02010  01  0000  110</t>
  </si>
  <si>
    <t>Межбюджетные трансферты, передаваемые бюджетам на оказание государственной поддержки (грантов) театрам и музыкальным  организациям, находящимся в ведении субъектов Российской Федерации и муниципальных образований, для реализации творческих проектов</t>
  </si>
  <si>
    <t>Страховые взносы на обязательное пенсионное страхование в фиксированном размере, зачисляемые в бюджет Пенсионного фонда Российской Федерации на выплату накопительной части трудовой пенсии</t>
  </si>
  <si>
    <t>000  2  04  03000  03  0000  180</t>
  </si>
  <si>
    <t>000  2  02  05110  06  0000  151</t>
  </si>
  <si>
    <t>Субвенции бюджетам внутригородских районов на  оказание высокотехнологичной медицинской помощи  гражданам Российской Федерации</t>
  </si>
  <si>
    <t>000  2  02  02231  02  0000  151</t>
  </si>
  <si>
    <t>000  2  02  03124  03  0000  151</t>
  </si>
  <si>
    <t>000  1  14  02014  01  0000  440</t>
  </si>
  <si>
    <t>000  1  11  05012  11  0000  120</t>
  </si>
  <si>
    <t>Межбюджетные трансферты, передаваемые бюджетам муниципальных районов на государственную поддержку (грант) больших, средних и малых городов - центров культуры и туризма</t>
  </si>
  <si>
    <t>Субвенции бюджетам внутригородских муниципальных образований городов федерального значения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</si>
  <si>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000  2  04  06030  06  0000  180</t>
  </si>
  <si>
    <t>Субсидии бюджетам поселений на осуществление мероприятий по обеспечению жильем граждан Российской Федерации, проживающих в сельской местности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</si>
  <si>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</si>
  <si>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внутригородских районов на поддержку экономически значимых региональных программ</t>
  </si>
  <si>
    <t>000  2  02  01999  04  0000  151</t>
  </si>
  <si>
    <t>Сборы, вносимые заказчиками документации, подлежащей государственной экологической экспертизе, организация и проведение которой осуществляется органами государственной власти субъектов Российской Федерации, рассчитанные в соответствии со сметой расходов на проведение государственной экологической экспертизы</t>
  </si>
  <si>
    <t>НАЛОГИ НА СОВОКУПНЫЙ ДОХОД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</si>
  <si>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</si>
  <si>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000  1  10  07000  01  0000  180</t>
  </si>
  <si>
    <t>000  2  02  02089  03  0005  151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</si>
  <si>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</si>
  <si>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Межбюджетные трансферты, передаваемые бюджетам внутригородских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</si>
  <si>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Денежные взыскания (штрафы) за нарушение законодательства Российской Федерации о банках и банковской деятельности</t>
  </si>
  <si>
    <t>000  2  02  03125  04  0000  151</t>
  </si>
  <si>
    <t>Дополнительные страховые взносы на накопительную часть трудовой пенсии и взносы работодателя в пользу застрахованных лиц, уплачивающих дополнительные страховые взносы на накопительную часть трудовой пенсии, зачисляемые в Пенсионный фонд Российской Федерации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</si>
  <si>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</si>
  <si>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000  2  02  04999  11  0000  151</t>
  </si>
  <si>
    <t>000  2  02  02085  02  0000  151</t>
  </si>
  <si>
    <t>Субвенции бюджетам городских округов с внутригородским делением на оздоровление детей</t>
  </si>
  <si>
    <t>000  2  02  04078  00  0000  151</t>
  </si>
  <si>
    <t>000  1  11  01050  10  0000  120</t>
  </si>
  <si>
    <t>000  2  02  01001  05  0000  151</t>
  </si>
  <si>
    <t>000  1  02  02041  06  0000  160</t>
  </si>
  <si>
    <t>000  2  02  03106  13  0000  151</t>
  </si>
  <si>
    <t>Дотации бюджетам субъектов Российской Федерации на поддержку мер по обеспечению сбалансированности бюджетов субъектов Российской Федерации в рамках государственной поддержки реализации мероприятий комплексных инвестиционных планов субъектов Российской Федерации по модернизации монопрофильных муниципальных образований</t>
  </si>
  <si>
    <t>000  1  17  01050  13  0000  180</t>
  </si>
  <si>
    <t>000  2  02  02121  02  0000  151</t>
  </si>
  <si>
    <t>000  2  02  03055  11  0000  151</t>
  </si>
  <si>
    <t>000  2  01  05000  10  0000  180</t>
  </si>
  <si>
    <t>Прочие безвозмездные поступления в бюджеты городских округов от бюджетов городских округов с внутригородским делением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</si>
  <si>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</si>
  <si>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000  2  02  02139  02  0000  151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</si>
  <si>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</si>
  <si>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000  2  02  10000  00  0000  150</t>
  </si>
  <si>
    <t>000  2  02  15001  00  0000  150</t>
  </si>
  <si>
    <t>000  2  02  15001 13   0000  150</t>
  </si>
  <si>
    <t>000  2  02  02000  00  0000  150</t>
  </si>
  <si>
    <t>000  2  02  29999  13  0000  150</t>
  </si>
  <si>
    <t>000  2  02  02999  00  0000  150</t>
  </si>
  <si>
    <t>000  2  02  40000  00  0000  150</t>
  </si>
  <si>
    <t>000  2  02  40014  00  0000  150</t>
  </si>
  <si>
    <t>000  2  02 40014  13  0000  150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</si>
</sst>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11">
    <font>
      <sz val="10"/>
      <color indexed="8"/>
      <name val="Arial"/>
      <family val="2"/>
    </font>
    <font>
      <sz val="7"/>
      <color indexed="8"/>
      <name val="Tahoma"/>
      <family val="2"/>
    </font>
    <font>
      <b/>
      <sz val="7"/>
      <color indexed="8"/>
      <name val="Tahoma"/>
      <family val="2"/>
    </font>
    <font>
      <sz val="10"/>
      <color indexed="8"/>
      <name val="Arial"/>
      <family val="2"/>
      <charset val="204"/>
    </font>
    <font>
      <b/>
      <sz val="7"/>
      <color indexed="8"/>
      <name val="Tahoma"/>
      <family val="2"/>
    </font>
    <font>
      <b/>
      <sz val="10"/>
      <color indexed="8"/>
      <name val="Tahoma"/>
      <family val="2"/>
      <charset val="204"/>
    </font>
    <font>
      <sz val="8"/>
      <color indexed="8"/>
      <name val="Arial"/>
      <family val="2"/>
    </font>
    <font>
      <sz val="8"/>
      <name val="Arial"/>
      <family val="2"/>
    </font>
    <font>
      <sz val="7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5">
      <alignment horizontal="left" wrapText="1" indent="2"/>
    </xf>
  </cellStyleXfs>
  <cellXfs count="19">
    <xf numFmtId="0" fontId="0" fillId="0" borderId="0" xfId="0"/>
    <xf numFmtId="0" fontId="0" fillId="0" borderId="0" xfId="0" applyProtection="1"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3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164" fontId="1" fillId="0" borderId="2" xfId="0" applyNumberFormat="1" applyFont="1" applyBorder="1" applyAlignment="1" applyProtection="1">
      <alignment horizontal="right" wrapText="1"/>
      <protection locked="0"/>
    </xf>
    <xf numFmtId="0" fontId="1" fillId="0" borderId="3" xfId="0" applyFont="1" applyBorder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164" fontId="1" fillId="0" borderId="1" xfId="0" applyNumberFormat="1" applyFont="1" applyBorder="1" applyAlignment="1" applyProtection="1">
      <alignment horizontal="right" wrapText="1"/>
    </xf>
    <xf numFmtId="164" fontId="1" fillId="0" borderId="1" xfId="0" applyNumberFormat="1" applyFont="1" applyBorder="1" applyAlignment="1" applyProtection="1">
      <alignment horizontal="right" wrapText="1"/>
      <protection locked="0"/>
    </xf>
    <xf numFmtId="0" fontId="8" fillId="0" borderId="1" xfId="0" applyFont="1" applyBorder="1" applyAlignment="1" applyProtection="1">
      <alignment horizontal="left" wrapText="1"/>
      <protection locked="0"/>
    </xf>
    <xf numFmtId="164" fontId="8" fillId="0" borderId="1" xfId="0" applyNumberFormat="1" applyFont="1" applyBorder="1" applyAlignment="1" applyProtection="1">
      <alignment horizontal="right" wrapText="1"/>
    </xf>
    <xf numFmtId="164" fontId="8" fillId="0" borderId="1" xfId="0" applyNumberFormat="1" applyFont="1" applyBorder="1" applyAlignment="1" applyProtection="1">
      <alignment horizontal="right" wrapText="1"/>
      <protection locked="0"/>
    </xf>
    <xf numFmtId="165" fontId="9" fillId="0" borderId="1" xfId="0" applyNumberFormat="1" applyFont="1" applyBorder="1" applyAlignment="1">
      <alignment horizontal="right"/>
    </xf>
    <xf numFmtId="0" fontId="6" fillId="0" borderId="0" xfId="0" applyFont="1" applyAlignment="1" applyProtection="1">
      <alignment vertical="distributed"/>
      <protection locked="0"/>
    </xf>
    <xf numFmtId="0" fontId="0" fillId="0" borderId="4" xfId="0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distributed"/>
      <protection locked="0"/>
    </xf>
    <xf numFmtId="0" fontId="5" fillId="0" borderId="0" xfId="0" applyFont="1" applyFill="1" applyBorder="1" applyAlignment="1" applyProtection="1">
      <alignment horizontal="center" vertical="top" wrapText="1"/>
      <protection locked="0"/>
    </xf>
  </cellXfs>
  <cellStyles count="2">
    <cellStyle name="xl32" xfId="1"/>
    <cellStyle name="Обычный" xfId="0" builtinId="0"/>
  </cellStyles>
  <dxfs count="6">
    <dxf>
      <font>
        <condense val="0"/>
        <extend val="0"/>
        <color indexed="9"/>
      </font>
    </dxf>
    <dxf>
      <font>
        <color theme="0" tint="-0.14996795556505021"/>
      </font>
    </dxf>
    <dxf>
      <font>
        <condense val="0"/>
        <extend val="0"/>
        <color indexed="9"/>
      </font>
    </dxf>
    <dxf>
      <font>
        <color theme="0" tint="-0.14996795556505021"/>
      </font>
    </dxf>
    <dxf>
      <font>
        <color theme="0" tint="-0.14996795556505021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/>
  <dimension ref="A1:E3605"/>
  <sheetViews>
    <sheetView tabSelected="1" view="pageBreakPreview" topLeftCell="A534" zoomScaleNormal="100" zoomScaleSheetLayoutView="100" workbookViewId="0">
      <selection activeCell="B1433" sqref="B1433"/>
    </sheetView>
  </sheetViews>
  <sheetFormatPr defaultColWidth="9.109375" defaultRowHeight="13.2"/>
  <cols>
    <col min="1" max="1" width="20.33203125" style="1" customWidth="1"/>
    <col min="2" max="2" width="64.5546875" style="1" customWidth="1"/>
    <col min="3" max="3" width="16.109375" style="1" customWidth="1"/>
    <col min="4" max="4" width="14.33203125" style="1" customWidth="1"/>
    <col min="5" max="5" width="13.5546875" style="1" customWidth="1"/>
    <col min="6" max="16384" width="9.109375" style="1"/>
  </cols>
  <sheetData>
    <row r="1" spans="1:5" ht="117.75" customHeight="1">
      <c r="C1" s="15"/>
      <c r="D1" s="17" t="s">
        <v>6980</v>
      </c>
      <c r="E1" s="17"/>
    </row>
    <row r="2" spans="1:5" ht="48" customHeight="1">
      <c r="A2" s="18" t="s">
        <v>6981</v>
      </c>
      <c r="B2" s="18"/>
      <c r="C2" s="18"/>
      <c r="D2" s="18"/>
      <c r="E2" s="18"/>
    </row>
    <row r="3" spans="1:5" ht="12.75" customHeight="1">
      <c r="A3" s="4"/>
      <c r="B3" s="5"/>
      <c r="D3" s="16" t="s">
        <v>612</v>
      </c>
      <c r="E3" s="16"/>
    </row>
    <row r="4" spans="1:5" ht="22.5" customHeight="1">
      <c r="A4" s="2" t="s">
        <v>806</v>
      </c>
      <c r="B4" s="2" t="s">
        <v>2853</v>
      </c>
      <c r="C4" s="8" t="s">
        <v>613</v>
      </c>
      <c r="D4" s="8" t="s">
        <v>614</v>
      </c>
      <c r="E4" s="8" t="s">
        <v>6982</v>
      </c>
    </row>
    <row r="5" spans="1:5">
      <c r="A5" s="11" t="s">
        <v>2973</v>
      </c>
      <c r="B5" s="11" t="s">
        <v>4132</v>
      </c>
      <c r="C5" s="12">
        <f>C1373+C6</f>
        <v>67088</v>
      </c>
      <c r="D5" s="12">
        <f>D1373+D6</f>
        <v>70541</v>
      </c>
      <c r="E5" s="12">
        <f>E1373+E6</f>
        <v>75809</v>
      </c>
    </row>
    <row r="6" spans="1:5">
      <c r="A6" s="11" t="s">
        <v>5459</v>
      </c>
      <c r="B6" s="11" t="s">
        <v>3541</v>
      </c>
      <c r="C6" s="12">
        <f>C1279+C257+C179+C1028+C809+C424+C1343+C717+C83+C639+C374+C159+C104+C25+C49+C7+C998+C126</f>
        <v>64096</v>
      </c>
      <c r="D6" s="12">
        <f>D1279+D257+D179+D1028+D809+D424+D1343+D717+D83+D639+D374+D159+D104+D25+D49+D7+D998+D126</f>
        <v>69011</v>
      </c>
      <c r="E6" s="12">
        <f>E1279+E257+E179+E1028+E809+E424+E1343+E717+E83+E639+E374+E159+E104+E25+E49+E7+E998+E126</f>
        <v>74216</v>
      </c>
    </row>
    <row r="7" spans="1:5">
      <c r="A7" s="11" t="s">
        <v>1324</v>
      </c>
      <c r="B7" s="11" t="s">
        <v>1158</v>
      </c>
      <c r="C7" s="12">
        <f>C8+C20</f>
        <v>18028</v>
      </c>
      <c r="D7" s="12">
        <f>D8+D20</f>
        <v>18912</v>
      </c>
      <c r="E7" s="12">
        <f>E8+E20</f>
        <v>19995</v>
      </c>
    </row>
    <row r="8" spans="1:5" ht="19.2" hidden="1">
      <c r="A8" s="3" t="s">
        <v>1584</v>
      </c>
      <c r="B8" s="3" t="s">
        <v>4050</v>
      </c>
      <c r="C8" s="9">
        <f>C18+C14+C19+C17+C15+C9+C16</f>
        <v>0</v>
      </c>
      <c r="D8" s="9">
        <f>D18+D14+D19+D17+D15+D9+D16</f>
        <v>0</v>
      </c>
      <c r="E8" s="9">
        <f>E18+E14+E19+E17+E15+E9+E16</f>
        <v>0</v>
      </c>
    </row>
    <row r="9" spans="1:5" ht="19.2" hidden="1">
      <c r="A9" s="3" t="s">
        <v>3853</v>
      </c>
      <c r="B9" s="3" t="s">
        <v>4726</v>
      </c>
      <c r="C9" s="9">
        <f>C11+C12+C10+C13</f>
        <v>0</v>
      </c>
      <c r="D9" s="9">
        <f>D11+D12+D10+D13</f>
        <v>0</v>
      </c>
      <c r="E9" s="9">
        <f>E11+E12+E10+E13</f>
        <v>0</v>
      </c>
    </row>
    <row r="10" spans="1:5" ht="19.2" hidden="1">
      <c r="A10" s="3" t="s">
        <v>5834</v>
      </c>
      <c r="B10" s="3" t="s">
        <v>4755</v>
      </c>
      <c r="C10" s="10"/>
      <c r="D10" s="10"/>
      <c r="E10" s="10"/>
    </row>
    <row r="11" spans="1:5" ht="19.2" hidden="1">
      <c r="A11" s="3" t="s">
        <v>3969</v>
      </c>
      <c r="B11" s="3" t="s">
        <v>62</v>
      </c>
      <c r="C11" s="10"/>
      <c r="D11" s="10"/>
      <c r="E11" s="10"/>
    </row>
    <row r="12" spans="1:5" ht="19.2" hidden="1">
      <c r="A12" s="3" t="s">
        <v>3639</v>
      </c>
      <c r="B12" s="3" t="s">
        <v>5327</v>
      </c>
      <c r="C12" s="10"/>
      <c r="D12" s="10"/>
      <c r="E12" s="10"/>
    </row>
    <row r="13" spans="1:5" ht="19.2" hidden="1">
      <c r="A13" s="3" t="s">
        <v>2123</v>
      </c>
      <c r="B13" s="3" t="s">
        <v>3493</v>
      </c>
      <c r="C13" s="10"/>
      <c r="D13" s="10"/>
      <c r="E13" s="10"/>
    </row>
    <row r="14" spans="1:5" ht="37.200000000000003" hidden="1">
      <c r="A14" s="3" t="s">
        <v>4892</v>
      </c>
      <c r="B14" s="3" t="s">
        <v>6013</v>
      </c>
      <c r="C14" s="10"/>
      <c r="D14" s="10"/>
      <c r="E14" s="10"/>
    </row>
    <row r="15" spans="1:5" ht="37.200000000000003" hidden="1">
      <c r="A15" s="3" t="s">
        <v>6459</v>
      </c>
      <c r="B15" s="3" t="s">
        <v>5392</v>
      </c>
      <c r="C15" s="10"/>
      <c r="D15" s="10"/>
      <c r="E15" s="10"/>
    </row>
    <row r="16" spans="1:5" ht="19.2" hidden="1">
      <c r="A16" s="3" t="s">
        <v>6474</v>
      </c>
      <c r="B16" s="3" t="s">
        <v>5052</v>
      </c>
      <c r="C16" s="10"/>
      <c r="D16" s="10"/>
      <c r="E16" s="10"/>
    </row>
    <row r="17" spans="1:5" ht="19.2" hidden="1">
      <c r="A17" s="3" t="s">
        <v>6904</v>
      </c>
      <c r="B17" s="3" t="s">
        <v>5624</v>
      </c>
      <c r="C17" s="10"/>
      <c r="D17" s="10"/>
      <c r="E17" s="10"/>
    </row>
    <row r="18" spans="1:5" ht="19.2" hidden="1">
      <c r="A18" s="3" t="s">
        <v>3367</v>
      </c>
      <c r="B18" s="3" t="s">
        <v>1610</v>
      </c>
      <c r="C18" s="10"/>
      <c r="D18" s="10"/>
      <c r="E18" s="10"/>
    </row>
    <row r="19" spans="1:5" ht="19.2" hidden="1">
      <c r="A19" s="7" t="s">
        <v>362</v>
      </c>
      <c r="B19" s="7" t="s">
        <v>6783</v>
      </c>
      <c r="C19" s="10"/>
      <c r="D19" s="10"/>
      <c r="E19" s="10"/>
    </row>
    <row r="20" spans="1:5">
      <c r="A20" s="11" t="s">
        <v>6021</v>
      </c>
      <c r="B20" s="11" t="s">
        <v>4126</v>
      </c>
      <c r="C20" s="12">
        <f>C21+C24+C22+C23</f>
        <v>18028</v>
      </c>
      <c r="D20" s="12">
        <f>D21+D24+D22+D23</f>
        <v>18912</v>
      </c>
      <c r="E20" s="12">
        <f>E21+E24+E22+E23</f>
        <v>19995</v>
      </c>
    </row>
    <row r="21" spans="1:5" ht="29.4">
      <c r="A21" s="11" t="s">
        <v>4233</v>
      </c>
      <c r="B21" s="11" t="s">
        <v>1459</v>
      </c>
      <c r="C21" s="14">
        <v>14242</v>
      </c>
      <c r="D21" s="14">
        <v>14940</v>
      </c>
      <c r="E21" s="14">
        <v>15796</v>
      </c>
    </row>
    <row r="22" spans="1:5" ht="39">
      <c r="A22" s="11" t="s">
        <v>249</v>
      </c>
      <c r="B22" s="11" t="s">
        <v>4187</v>
      </c>
      <c r="C22" s="13">
        <v>3678</v>
      </c>
      <c r="D22" s="13">
        <v>3858</v>
      </c>
      <c r="E22" s="13">
        <v>4079</v>
      </c>
    </row>
    <row r="23" spans="1:5" ht="19.8">
      <c r="A23" s="11" t="s">
        <v>2687</v>
      </c>
      <c r="B23" s="11" t="s">
        <v>4788</v>
      </c>
      <c r="C23" s="13">
        <v>108</v>
      </c>
      <c r="D23" s="13">
        <v>114</v>
      </c>
      <c r="E23" s="13">
        <v>120</v>
      </c>
    </row>
    <row r="24" spans="1:5" ht="39" hidden="1">
      <c r="A24" s="11" t="s">
        <v>35</v>
      </c>
      <c r="B24" s="11" t="s">
        <v>3095</v>
      </c>
      <c r="C24" s="13"/>
      <c r="D24" s="13"/>
      <c r="E24" s="13"/>
    </row>
    <row r="25" spans="1:5" ht="19.2" hidden="1">
      <c r="A25" s="3" t="s">
        <v>572</v>
      </c>
      <c r="B25" s="3" t="s">
        <v>4167</v>
      </c>
      <c r="C25" s="9">
        <f>C26</f>
        <v>0</v>
      </c>
      <c r="D25" s="9">
        <f>D26</f>
        <v>0</v>
      </c>
      <c r="E25" s="9">
        <f>E26</f>
        <v>0</v>
      </c>
    </row>
    <row r="26" spans="1:5" ht="19.2" hidden="1">
      <c r="A26" s="3" t="s">
        <v>1279</v>
      </c>
      <c r="B26" s="3" t="s">
        <v>2278</v>
      </c>
      <c r="C26" s="9">
        <f>C44+C28+C48+C42+C38+C27+C47+C41+C29+C36+C32+C33+C34+C43+C37+C35</f>
        <v>0</v>
      </c>
      <c r="D26" s="9">
        <f>D44+D28+D48+D42+D38+D27+D47+D41+D29+D36+D32+D33+D34+D43+D37+D35</f>
        <v>0</v>
      </c>
      <c r="E26" s="9">
        <f>E44+E28+E48+E42+E38+E27+E47+E41+E29+E36+E32+E33+E34+E43+E37+E35</f>
        <v>0</v>
      </c>
    </row>
    <row r="27" spans="1:5" ht="28.2" hidden="1">
      <c r="A27" s="3" t="s">
        <v>6086</v>
      </c>
      <c r="B27" s="3" t="s">
        <v>69</v>
      </c>
      <c r="C27" s="10"/>
      <c r="D27" s="10"/>
      <c r="E27" s="10"/>
    </row>
    <row r="28" spans="1:5" ht="28.2" hidden="1">
      <c r="A28" s="3" t="s">
        <v>3875</v>
      </c>
      <c r="B28" s="3" t="s">
        <v>7043</v>
      </c>
      <c r="C28" s="10"/>
      <c r="D28" s="10"/>
      <c r="E28" s="10"/>
    </row>
    <row r="29" spans="1:5" ht="28.2" hidden="1">
      <c r="A29" s="3" t="s">
        <v>2709</v>
      </c>
      <c r="B29" s="3" t="s">
        <v>5845</v>
      </c>
      <c r="C29" s="9">
        <f>C31+C30</f>
        <v>0</v>
      </c>
      <c r="D29" s="9">
        <f>D31+D30</f>
        <v>0</v>
      </c>
      <c r="E29" s="9">
        <f>E31+E30</f>
        <v>0</v>
      </c>
    </row>
    <row r="30" spans="1:5" ht="28.2" hidden="1">
      <c r="A30" s="3" t="s">
        <v>4481</v>
      </c>
      <c r="B30" s="3" t="s">
        <v>3068</v>
      </c>
      <c r="C30" s="10"/>
      <c r="D30" s="10"/>
      <c r="E30" s="10"/>
    </row>
    <row r="31" spans="1:5" ht="28.2" hidden="1">
      <c r="A31" s="3" t="s">
        <v>1824</v>
      </c>
      <c r="B31" s="3" t="s">
        <v>2630</v>
      </c>
      <c r="C31" s="10"/>
      <c r="D31" s="10"/>
      <c r="E31" s="10"/>
    </row>
    <row r="32" spans="1:5" ht="37.200000000000003" hidden="1">
      <c r="A32" s="3" t="s">
        <v>7124</v>
      </c>
      <c r="B32" s="3" t="s">
        <v>7116</v>
      </c>
      <c r="C32" s="10"/>
      <c r="D32" s="10"/>
      <c r="E32" s="10"/>
    </row>
    <row r="33" spans="1:5" ht="19.2" hidden="1">
      <c r="A33" s="3" t="s">
        <v>3191</v>
      </c>
      <c r="B33" s="3" t="s">
        <v>1205</v>
      </c>
      <c r="C33" s="10"/>
      <c r="D33" s="10"/>
      <c r="E33" s="10"/>
    </row>
    <row r="34" spans="1:5" ht="37.200000000000003" hidden="1">
      <c r="A34" s="3" t="s">
        <v>3403</v>
      </c>
      <c r="B34" s="3" t="s">
        <v>2509</v>
      </c>
      <c r="C34" s="10"/>
      <c r="D34" s="10"/>
      <c r="E34" s="10"/>
    </row>
    <row r="35" spans="1:5" ht="28.2" hidden="1">
      <c r="A35" s="3" t="s">
        <v>1141</v>
      </c>
      <c r="B35" s="3" t="s">
        <v>1863</v>
      </c>
      <c r="C35" s="10"/>
      <c r="D35" s="10"/>
      <c r="E35" s="10"/>
    </row>
    <row r="36" spans="1:5" ht="19.2" hidden="1">
      <c r="A36" s="3" t="s">
        <v>252</v>
      </c>
      <c r="B36" s="3" t="s">
        <v>6084</v>
      </c>
      <c r="C36" s="10"/>
      <c r="D36" s="10"/>
      <c r="E36" s="10"/>
    </row>
    <row r="37" spans="1:5" ht="37.200000000000003" hidden="1">
      <c r="A37" s="3" t="s">
        <v>1336</v>
      </c>
      <c r="B37" s="3" t="s">
        <v>1605</v>
      </c>
      <c r="C37" s="10"/>
      <c r="D37" s="10"/>
      <c r="E37" s="10"/>
    </row>
    <row r="38" spans="1:5" ht="19.2" hidden="1">
      <c r="A38" s="3" t="s">
        <v>2284</v>
      </c>
      <c r="B38" s="3" t="s">
        <v>3326</v>
      </c>
      <c r="C38" s="9">
        <f>C40+C39</f>
        <v>0</v>
      </c>
      <c r="D38" s="9">
        <f>D40+D39</f>
        <v>0</v>
      </c>
      <c r="E38" s="9">
        <f>E40+E39</f>
        <v>0</v>
      </c>
    </row>
    <row r="39" spans="1:5" ht="19.2" hidden="1">
      <c r="A39" s="3" t="s">
        <v>6893</v>
      </c>
      <c r="B39" s="3" t="s">
        <v>220</v>
      </c>
      <c r="C39" s="10"/>
      <c r="D39" s="10"/>
      <c r="E39" s="10"/>
    </row>
    <row r="40" spans="1:5" ht="19.2" hidden="1">
      <c r="A40" s="3" t="s">
        <v>1288</v>
      </c>
      <c r="B40" s="3" t="s">
        <v>3072</v>
      </c>
      <c r="C40" s="10"/>
      <c r="D40" s="10"/>
      <c r="E40" s="10"/>
    </row>
    <row r="41" spans="1:5" ht="37.200000000000003" hidden="1">
      <c r="A41" s="3" t="s">
        <v>171</v>
      </c>
      <c r="B41" s="3" t="s">
        <v>3070</v>
      </c>
      <c r="C41" s="10"/>
      <c r="D41" s="10"/>
      <c r="E41" s="10"/>
    </row>
    <row r="42" spans="1:5" ht="28.2" hidden="1">
      <c r="A42" s="3" t="s">
        <v>4103</v>
      </c>
      <c r="B42" s="3" t="s">
        <v>101</v>
      </c>
      <c r="C42" s="10"/>
      <c r="D42" s="10"/>
      <c r="E42" s="10"/>
    </row>
    <row r="43" spans="1:5" ht="19.2" hidden="1">
      <c r="A43" s="3" t="s">
        <v>5283</v>
      </c>
      <c r="B43" s="3" t="s">
        <v>4959</v>
      </c>
      <c r="C43" s="10"/>
      <c r="D43" s="10"/>
      <c r="E43" s="10"/>
    </row>
    <row r="44" spans="1:5" ht="37.200000000000003" hidden="1">
      <c r="A44" s="3" t="s">
        <v>3999</v>
      </c>
      <c r="B44" s="3" t="s">
        <v>2495</v>
      </c>
      <c r="C44" s="9">
        <f>C46+C45</f>
        <v>0</v>
      </c>
      <c r="D44" s="9">
        <f>D46+D45</f>
        <v>0</v>
      </c>
      <c r="E44" s="9">
        <f>E46+E45</f>
        <v>0</v>
      </c>
    </row>
    <row r="45" spans="1:5" ht="37.200000000000003" hidden="1">
      <c r="A45" s="3" t="s">
        <v>688</v>
      </c>
      <c r="B45" s="3" t="s">
        <v>42</v>
      </c>
      <c r="C45" s="10"/>
      <c r="D45" s="10"/>
      <c r="E45" s="10"/>
    </row>
    <row r="46" spans="1:5" ht="37.200000000000003" hidden="1">
      <c r="A46" s="3" t="s">
        <v>5580</v>
      </c>
      <c r="B46" s="3" t="s">
        <v>7025</v>
      </c>
      <c r="C46" s="10"/>
      <c r="D46" s="10"/>
      <c r="E46" s="10"/>
    </row>
    <row r="47" spans="1:5" ht="28.2" hidden="1">
      <c r="A47" s="3" t="s">
        <v>4915</v>
      </c>
      <c r="B47" s="3" t="s">
        <v>2045</v>
      </c>
      <c r="C47" s="10"/>
      <c r="D47" s="10"/>
      <c r="E47" s="10"/>
    </row>
    <row r="48" spans="1:5" ht="28.2" hidden="1">
      <c r="A48" s="7" t="s">
        <v>4836</v>
      </c>
      <c r="B48" s="7" t="s">
        <v>7092</v>
      </c>
      <c r="C48" s="10"/>
      <c r="D48" s="10"/>
      <c r="E48" s="10"/>
    </row>
    <row r="49" spans="1:5" ht="19.8">
      <c r="A49" s="11" t="s">
        <v>6454</v>
      </c>
      <c r="B49" s="11" t="s">
        <v>6049</v>
      </c>
      <c r="C49" s="12">
        <f>C51+C50</f>
        <v>6862</v>
      </c>
      <c r="D49" s="12">
        <f>D51+D50</f>
        <v>7419</v>
      </c>
      <c r="E49" s="12">
        <f>E51+E50</f>
        <v>7708</v>
      </c>
    </row>
    <row r="50" spans="1:5" ht="19.2" hidden="1">
      <c r="A50" s="7" t="s">
        <v>3652</v>
      </c>
      <c r="B50" s="7" t="s">
        <v>3451</v>
      </c>
      <c r="C50" s="10"/>
      <c r="D50" s="10"/>
      <c r="E50" s="10"/>
    </row>
    <row r="51" spans="1:5">
      <c r="A51" s="11" t="s">
        <v>1792</v>
      </c>
      <c r="B51" s="11" t="s">
        <v>3111</v>
      </c>
      <c r="C51" s="12">
        <f>C78+C63+C61+C62+C60+C82+C80+C66+C65+C75+C74+C70+C56+C81+C52+C72+C79+C77+C69+C67+C59+C73+C71+C57+C76+C68+C58+C64</f>
        <v>6862</v>
      </c>
      <c r="D51" s="12">
        <f>D78+D63+D61+D62+D60+D82+D80+D66+D65+D75+D74+D70+D56+D81+D52+D72+D79+D77+D69+D67+D59+D73+D71+D57+D76+D68+D58+D64</f>
        <v>7419</v>
      </c>
      <c r="E51" s="12">
        <f>E78+E63+E61+E62+E60+E82+E80+E66+E65+E75+E74+E70+E56+E81+E52+E72+E79+E77+E69+E67+E59+E73+E71+E57+E76+E68+E58+E64</f>
        <v>7708</v>
      </c>
    </row>
    <row r="52" spans="1:5" ht="28.2" hidden="1">
      <c r="A52" s="3" t="s">
        <v>3100</v>
      </c>
      <c r="B52" s="3" t="s">
        <v>1555</v>
      </c>
      <c r="C52" s="9">
        <f>C53+C55+C54</f>
        <v>0</v>
      </c>
      <c r="D52" s="9">
        <f>D53+D55+D54</f>
        <v>0</v>
      </c>
      <c r="E52" s="9">
        <f>E53+E55+E54</f>
        <v>0</v>
      </c>
    </row>
    <row r="53" spans="1:5" ht="28.2" hidden="1">
      <c r="A53" s="3" t="s">
        <v>5753</v>
      </c>
      <c r="B53" s="3" t="s">
        <v>5162</v>
      </c>
      <c r="C53" s="10"/>
      <c r="D53" s="10"/>
      <c r="E53" s="10"/>
    </row>
    <row r="54" spans="1:5" ht="19.2" hidden="1">
      <c r="A54" s="3" t="s">
        <v>328</v>
      </c>
      <c r="B54" s="3" t="s">
        <v>6760</v>
      </c>
      <c r="C54" s="10"/>
      <c r="D54" s="10"/>
      <c r="E54" s="10"/>
    </row>
    <row r="55" spans="1:5" ht="19.2" hidden="1">
      <c r="A55" s="3" t="s">
        <v>2551</v>
      </c>
      <c r="B55" s="3" t="s">
        <v>2318</v>
      </c>
      <c r="C55" s="10"/>
      <c r="D55" s="10"/>
      <c r="E55" s="10"/>
    </row>
    <row r="56" spans="1:5" ht="19.2" hidden="1">
      <c r="A56" s="3" t="s">
        <v>5637</v>
      </c>
      <c r="B56" s="3" t="s">
        <v>1376</v>
      </c>
      <c r="C56" s="10"/>
      <c r="D56" s="10"/>
      <c r="E56" s="10"/>
    </row>
    <row r="57" spans="1:5" ht="19.2" hidden="1">
      <c r="A57" s="3" t="s">
        <v>4813</v>
      </c>
      <c r="B57" s="3" t="s">
        <v>4713</v>
      </c>
      <c r="C57" s="10"/>
      <c r="D57" s="10"/>
      <c r="E57" s="10"/>
    </row>
    <row r="58" spans="1:5" ht="19.2" hidden="1">
      <c r="A58" s="3" t="s">
        <v>2234</v>
      </c>
      <c r="B58" s="3" t="s">
        <v>248</v>
      </c>
      <c r="C58" s="10"/>
      <c r="D58" s="10"/>
      <c r="E58" s="10"/>
    </row>
    <row r="59" spans="1:5" ht="19.2" hidden="1">
      <c r="A59" s="3" t="s">
        <v>2519</v>
      </c>
      <c r="B59" s="3" t="s">
        <v>2172</v>
      </c>
      <c r="C59" s="10"/>
      <c r="D59" s="10"/>
      <c r="E59" s="10"/>
    </row>
    <row r="60" spans="1:5" ht="19.2" hidden="1">
      <c r="A60" s="3" t="s">
        <v>1058</v>
      </c>
      <c r="B60" s="3" t="s">
        <v>3945</v>
      </c>
      <c r="C60" s="10"/>
      <c r="D60" s="10"/>
      <c r="E60" s="10"/>
    </row>
    <row r="61" spans="1:5" ht="19.2" hidden="1">
      <c r="A61" s="3" t="s">
        <v>2869</v>
      </c>
      <c r="B61" s="3" t="s">
        <v>6548</v>
      </c>
      <c r="C61" s="10"/>
      <c r="D61" s="10"/>
      <c r="E61" s="10"/>
    </row>
    <row r="62" spans="1:5" ht="19.2" hidden="1">
      <c r="A62" s="3" t="s">
        <v>4492</v>
      </c>
      <c r="B62" s="3" t="s">
        <v>2557</v>
      </c>
      <c r="C62" s="10"/>
      <c r="D62" s="10"/>
      <c r="E62" s="10"/>
    </row>
    <row r="63" spans="1:5" ht="46.2" hidden="1">
      <c r="A63" s="3" t="s">
        <v>6155</v>
      </c>
      <c r="B63" s="3" t="s">
        <v>3174</v>
      </c>
      <c r="C63" s="10"/>
      <c r="D63" s="10"/>
      <c r="E63" s="10"/>
    </row>
    <row r="64" spans="1:5" ht="19.2" hidden="1">
      <c r="A64" s="3" t="s">
        <v>6823</v>
      </c>
      <c r="B64" s="3" t="s">
        <v>2342</v>
      </c>
      <c r="C64" s="10"/>
      <c r="D64" s="10"/>
      <c r="E64" s="10"/>
    </row>
    <row r="65" spans="1:5" ht="55.2" hidden="1">
      <c r="A65" s="3" t="s">
        <v>3880</v>
      </c>
      <c r="B65" s="3" t="s">
        <v>1438</v>
      </c>
      <c r="C65" s="10"/>
      <c r="D65" s="10"/>
      <c r="E65" s="10"/>
    </row>
    <row r="66" spans="1:5" ht="19.2" hidden="1">
      <c r="A66" s="3" t="s">
        <v>1759</v>
      </c>
      <c r="B66" s="3" t="s">
        <v>4563</v>
      </c>
      <c r="C66" s="10"/>
      <c r="D66" s="10"/>
      <c r="E66" s="10"/>
    </row>
    <row r="67" spans="1:5" ht="55.2" hidden="1">
      <c r="A67" s="3" t="s">
        <v>2958</v>
      </c>
      <c r="B67" s="3" t="s">
        <v>1684</v>
      </c>
      <c r="C67" s="10"/>
      <c r="D67" s="10"/>
      <c r="E67" s="10"/>
    </row>
    <row r="68" spans="1:5" ht="28.2" hidden="1">
      <c r="A68" s="3" t="s">
        <v>2683</v>
      </c>
      <c r="B68" s="3" t="s">
        <v>3220</v>
      </c>
      <c r="C68" s="10"/>
      <c r="D68" s="10"/>
      <c r="E68" s="10"/>
    </row>
    <row r="69" spans="1:5" ht="28.2" hidden="1">
      <c r="A69" s="3" t="s">
        <v>5870</v>
      </c>
      <c r="B69" s="3" t="s">
        <v>6208</v>
      </c>
      <c r="C69" s="10"/>
      <c r="D69" s="10"/>
      <c r="E69" s="10"/>
    </row>
    <row r="70" spans="1:5" ht="28.2" hidden="1">
      <c r="A70" s="3" t="s">
        <v>4246</v>
      </c>
      <c r="B70" s="3" t="s">
        <v>4446</v>
      </c>
      <c r="C70" s="10"/>
      <c r="D70" s="10"/>
      <c r="E70" s="10"/>
    </row>
    <row r="71" spans="1:5" ht="28.2" hidden="1">
      <c r="A71" s="3" t="s">
        <v>127</v>
      </c>
      <c r="B71" s="3" t="s">
        <v>4480</v>
      </c>
      <c r="C71" s="10"/>
      <c r="D71" s="10"/>
      <c r="E71" s="10"/>
    </row>
    <row r="72" spans="1:5" ht="28.2" hidden="1">
      <c r="A72" s="7" t="s">
        <v>5072</v>
      </c>
      <c r="B72" s="7" t="s">
        <v>6353</v>
      </c>
      <c r="C72" s="10"/>
      <c r="D72" s="10"/>
      <c r="E72" s="10"/>
    </row>
    <row r="73" spans="1:5" ht="29.4">
      <c r="A73" s="11" t="s">
        <v>3264</v>
      </c>
      <c r="B73" s="11" t="s">
        <v>4560</v>
      </c>
      <c r="C73" s="13">
        <v>2200</v>
      </c>
      <c r="D73" s="13">
        <v>2400</v>
      </c>
      <c r="E73" s="13">
        <v>2500</v>
      </c>
    </row>
    <row r="74" spans="1:5" ht="29.4">
      <c r="A74" s="11" t="s">
        <v>4599</v>
      </c>
      <c r="B74" s="11" t="s">
        <v>5343</v>
      </c>
      <c r="C74" s="13">
        <v>150</v>
      </c>
      <c r="D74" s="13">
        <v>200</v>
      </c>
      <c r="E74" s="13">
        <v>210</v>
      </c>
    </row>
    <row r="75" spans="1:5" ht="29.4">
      <c r="A75" s="11" t="s">
        <v>2426</v>
      </c>
      <c r="B75" s="11" t="s">
        <v>6048</v>
      </c>
      <c r="C75" s="13">
        <v>4500</v>
      </c>
      <c r="D75" s="13">
        <v>4800</v>
      </c>
      <c r="E75" s="13">
        <v>4970</v>
      </c>
    </row>
    <row r="76" spans="1:5" ht="29.4">
      <c r="A76" s="11" t="s">
        <v>4553</v>
      </c>
      <c r="B76" s="11" t="s">
        <v>489</v>
      </c>
      <c r="C76" s="13">
        <v>12</v>
      </c>
      <c r="D76" s="13">
        <v>19</v>
      </c>
      <c r="E76" s="13">
        <v>28</v>
      </c>
    </row>
    <row r="77" spans="1:5" ht="28.2" hidden="1">
      <c r="A77" s="3" t="s">
        <v>6934</v>
      </c>
      <c r="B77" s="3" t="s">
        <v>3499</v>
      </c>
      <c r="C77" s="10"/>
      <c r="D77" s="10"/>
      <c r="E77" s="10"/>
    </row>
    <row r="78" spans="1:5" ht="37.200000000000003" hidden="1">
      <c r="A78" s="3" t="s">
        <v>988</v>
      </c>
      <c r="B78" s="3" t="s">
        <v>2474</v>
      </c>
      <c r="C78" s="10"/>
      <c r="D78" s="10"/>
      <c r="E78" s="10"/>
    </row>
    <row r="79" spans="1:5" ht="37.200000000000003" hidden="1">
      <c r="A79" s="3" t="s">
        <v>1624</v>
      </c>
      <c r="B79" s="3" t="s">
        <v>6658</v>
      </c>
      <c r="C79" s="10"/>
      <c r="D79" s="10"/>
      <c r="E79" s="10"/>
    </row>
    <row r="80" spans="1:5" ht="19.2" hidden="1">
      <c r="A80" s="3" t="s">
        <v>2259</v>
      </c>
      <c r="B80" s="3" t="s">
        <v>6784</v>
      </c>
      <c r="C80" s="10"/>
      <c r="D80" s="10"/>
      <c r="E80" s="10"/>
    </row>
    <row r="81" spans="1:5" ht="19.2" hidden="1">
      <c r="A81" s="3" t="s">
        <v>338</v>
      </c>
      <c r="B81" s="3" t="s">
        <v>3513</v>
      </c>
      <c r="C81" s="10"/>
      <c r="D81" s="10"/>
      <c r="E81" s="10"/>
    </row>
    <row r="82" spans="1:5" ht="19.2" hidden="1">
      <c r="A82" s="3" t="s">
        <v>3963</v>
      </c>
      <c r="B82" s="3" t="s">
        <v>6452</v>
      </c>
      <c r="C82" s="10"/>
      <c r="D82" s="10"/>
      <c r="E82" s="10"/>
    </row>
    <row r="83" spans="1:5" ht="19.2" hidden="1">
      <c r="A83" s="3" t="s">
        <v>706</v>
      </c>
      <c r="B83" s="3" t="s">
        <v>32</v>
      </c>
      <c r="C83" s="9">
        <f>C85+C84</f>
        <v>0</v>
      </c>
      <c r="D83" s="9">
        <f>D85+D84</f>
        <v>0</v>
      </c>
      <c r="E83" s="9">
        <f>E85+E84</f>
        <v>0</v>
      </c>
    </row>
    <row r="84" spans="1:5" ht="19.2" hidden="1">
      <c r="A84" s="3" t="s">
        <v>3260</v>
      </c>
      <c r="B84" s="3" t="s">
        <v>6604</v>
      </c>
      <c r="C84" s="10"/>
      <c r="D84" s="10"/>
      <c r="E84" s="10"/>
    </row>
    <row r="85" spans="1:5" ht="19.2" hidden="1">
      <c r="A85" s="3" t="s">
        <v>1965</v>
      </c>
      <c r="B85" s="3" t="s">
        <v>5666</v>
      </c>
      <c r="C85" s="9">
        <f>C96+C91+C86+C95+C94+C102+C98+C101+C92+C90+C103+C99+C100+C97+C93</f>
        <v>0</v>
      </c>
      <c r="D85" s="9">
        <f>D96+D91+D86+D95+D94+D102+D98+D101+D92+D90+D103+D99+D100+D97+D93</f>
        <v>0</v>
      </c>
      <c r="E85" s="9">
        <f>E96+E91+E86+E95+E94+E102+E98+E101+E92+E90+E103+E99+E100+E97+E93</f>
        <v>0</v>
      </c>
    </row>
    <row r="86" spans="1:5" ht="28.2" hidden="1">
      <c r="A86" s="3" t="s">
        <v>4204</v>
      </c>
      <c r="B86" s="3" t="s">
        <v>6537</v>
      </c>
      <c r="C86" s="9">
        <f>C88+C87+C89</f>
        <v>0</v>
      </c>
      <c r="D86" s="9">
        <f>D88+D87+D89</f>
        <v>0</v>
      </c>
      <c r="E86" s="9">
        <f>E88+E87+E89</f>
        <v>0</v>
      </c>
    </row>
    <row r="87" spans="1:5" ht="28.2" hidden="1">
      <c r="A87" s="3" t="s">
        <v>1944</v>
      </c>
      <c r="B87" s="3" t="s">
        <v>896</v>
      </c>
      <c r="C87" s="10"/>
      <c r="D87" s="10"/>
      <c r="E87" s="10"/>
    </row>
    <row r="88" spans="1:5" ht="19.2" hidden="1">
      <c r="A88" s="3" t="s">
        <v>5214</v>
      </c>
      <c r="B88" s="3" t="s">
        <v>3976</v>
      </c>
      <c r="C88" s="10"/>
      <c r="D88" s="10"/>
      <c r="E88" s="10"/>
    </row>
    <row r="89" spans="1:5" ht="19.2" hidden="1">
      <c r="A89" s="3" t="s">
        <v>1085</v>
      </c>
      <c r="B89" s="3" t="s">
        <v>672</v>
      </c>
      <c r="C89" s="10"/>
      <c r="D89" s="10"/>
      <c r="E89" s="10"/>
    </row>
    <row r="90" spans="1:5" ht="19.2" hidden="1">
      <c r="A90" s="3" t="s">
        <v>1249</v>
      </c>
      <c r="B90" s="3" t="s">
        <v>2617</v>
      </c>
      <c r="C90" s="10"/>
      <c r="D90" s="10"/>
      <c r="E90" s="10"/>
    </row>
    <row r="91" spans="1:5" ht="19.2" hidden="1">
      <c r="A91" s="3" t="s">
        <v>166</v>
      </c>
      <c r="B91" s="3" t="s">
        <v>3800</v>
      </c>
      <c r="C91" s="10"/>
      <c r="D91" s="10"/>
      <c r="E91" s="10"/>
    </row>
    <row r="92" spans="1:5" ht="19.2" hidden="1">
      <c r="A92" s="3" t="s">
        <v>1636</v>
      </c>
      <c r="B92" s="3" t="s">
        <v>5862</v>
      </c>
      <c r="C92" s="10"/>
      <c r="D92" s="10"/>
      <c r="E92" s="10"/>
    </row>
    <row r="93" spans="1:5" ht="19.2" hidden="1">
      <c r="A93" s="3" t="s">
        <v>3984</v>
      </c>
      <c r="B93" s="3" t="s">
        <v>3149</v>
      </c>
      <c r="C93" s="10"/>
      <c r="D93" s="10"/>
      <c r="E93" s="10"/>
    </row>
    <row r="94" spans="1:5" ht="19.2" hidden="1">
      <c r="A94" s="3" t="s">
        <v>5780</v>
      </c>
      <c r="B94" s="3" t="s">
        <v>817</v>
      </c>
      <c r="C94" s="10"/>
      <c r="D94" s="10"/>
      <c r="E94" s="10"/>
    </row>
    <row r="95" spans="1:5" ht="19.2" hidden="1">
      <c r="A95" s="3" t="s">
        <v>811</v>
      </c>
      <c r="B95" s="3" t="s">
        <v>4582</v>
      </c>
      <c r="C95" s="10"/>
      <c r="D95" s="10"/>
      <c r="E95" s="10"/>
    </row>
    <row r="96" spans="1:5" ht="46.2" hidden="1">
      <c r="A96" s="3" t="s">
        <v>2747</v>
      </c>
      <c r="B96" s="3" t="s">
        <v>405</v>
      </c>
      <c r="C96" s="10"/>
      <c r="D96" s="10"/>
      <c r="E96" s="10"/>
    </row>
    <row r="97" spans="1:5" ht="19.2" hidden="1">
      <c r="A97" s="3" t="s">
        <v>2930</v>
      </c>
      <c r="B97" s="3" t="s">
        <v>5238</v>
      </c>
      <c r="C97" s="10"/>
      <c r="D97" s="10"/>
      <c r="E97" s="10"/>
    </row>
    <row r="98" spans="1:5" ht="55.2" hidden="1">
      <c r="A98" s="3" t="s">
        <v>2338</v>
      </c>
      <c r="B98" s="3" t="s">
        <v>6415</v>
      </c>
      <c r="C98" s="10"/>
      <c r="D98" s="10"/>
      <c r="E98" s="10"/>
    </row>
    <row r="99" spans="1:5" ht="19.2" hidden="1">
      <c r="A99" s="3" t="s">
        <v>4423</v>
      </c>
      <c r="B99" s="3" t="s">
        <v>7073</v>
      </c>
      <c r="C99" s="10"/>
      <c r="D99" s="10"/>
      <c r="E99" s="10"/>
    </row>
    <row r="100" spans="1:5" ht="55.2" hidden="1">
      <c r="A100" s="3" t="s">
        <v>6300</v>
      </c>
      <c r="B100" s="3" t="s">
        <v>977</v>
      </c>
      <c r="C100" s="10"/>
      <c r="D100" s="10"/>
      <c r="E100" s="10"/>
    </row>
    <row r="101" spans="1:5" ht="19.2" hidden="1">
      <c r="A101" s="3" t="s">
        <v>4027</v>
      </c>
      <c r="B101" s="3" t="s">
        <v>3422</v>
      </c>
      <c r="C101" s="10"/>
      <c r="D101" s="10"/>
      <c r="E101" s="10"/>
    </row>
    <row r="102" spans="1:5" ht="28.2" hidden="1">
      <c r="A102" s="3" t="s">
        <v>7054</v>
      </c>
      <c r="B102" s="3" t="s">
        <v>6100</v>
      </c>
      <c r="C102" s="10"/>
      <c r="D102" s="10"/>
      <c r="E102" s="10"/>
    </row>
    <row r="103" spans="1:5" ht="19.2" hidden="1">
      <c r="A103" s="7" t="s">
        <v>3774</v>
      </c>
      <c r="B103" s="7" t="s">
        <v>5087</v>
      </c>
      <c r="C103" s="10"/>
      <c r="D103" s="10"/>
      <c r="E103" s="10"/>
    </row>
    <row r="104" spans="1:5">
      <c r="A104" s="11" t="s">
        <v>5212</v>
      </c>
      <c r="B104" s="11" t="s">
        <v>7108</v>
      </c>
      <c r="C104" s="12">
        <f>C117+C105+C120+C114</f>
        <v>350</v>
      </c>
      <c r="D104" s="12">
        <f>D117+D105+D120+D114</f>
        <v>390</v>
      </c>
      <c r="E104" s="12">
        <f>E117+E105+E120+E114</f>
        <v>400</v>
      </c>
    </row>
    <row r="105" spans="1:5" ht="19.2" hidden="1">
      <c r="A105" s="3" t="s">
        <v>4138</v>
      </c>
      <c r="B105" s="3" t="s">
        <v>1554</v>
      </c>
      <c r="C105" s="9">
        <f>C106+C112+C109+C113</f>
        <v>0</v>
      </c>
      <c r="D105" s="9">
        <f>D106+D112+D109+D113</f>
        <v>0</v>
      </c>
      <c r="E105" s="9">
        <f>E106+E112+E109+E113</f>
        <v>0</v>
      </c>
    </row>
    <row r="106" spans="1:5" ht="19.2" hidden="1">
      <c r="A106" s="3" t="s">
        <v>4564</v>
      </c>
      <c r="B106" s="3" t="s">
        <v>4057</v>
      </c>
      <c r="C106" s="9">
        <f>C108+C107</f>
        <v>0</v>
      </c>
      <c r="D106" s="9">
        <f>D108+D107</f>
        <v>0</v>
      </c>
      <c r="E106" s="9">
        <f>E108+E107</f>
        <v>0</v>
      </c>
    </row>
    <row r="107" spans="1:5" ht="19.2" hidden="1">
      <c r="A107" s="3" t="s">
        <v>679</v>
      </c>
      <c r="B107" s="3" t="s">
        <v>4057</v>
      </c>
      <c r="C107" s="10"/>
      <c r="D107" s="10"/>
      <c r="E107" s="10"/>
    </row>
    <row r="108" spans="1:5" ht="19.2" hidden="1">
      <c r="A108" s="3" t="s">
        <v>5488</v>
      </c>
      <c r="B108" s="3" t="s">
        <v>4145</v>
      </c>
      <c r="C108" s="10"/>
      <c r="D108" s="10"/>
      <c r="E108" s="10"/>
    </row>
    <row r="109" spans="1:5" ht="19.2" hidden="1">
      <c r="A109" s="3" t="s">
        <v>1257</v>
      </c>
      <c r="B109" s="3" t="s">
        <v>2845</v>
      </c>
      <c r="C109" s="9">
        <f>C111+C110</f>
        <v>0</v>
      </c>
      <c r="D109" s="9">
        <f>D111+D110</f>
        <v>0</v>
      </c>
      <c r="E109" s="9">
        <f>E111+E110</f>
        <v>0</v>
      </c>
    </row>
    <row r="110" spans="1:5" ht="19.2" hidden="1">
      <c r="A110" s="3" t="s">
        <v>6709</v>
      </c>
      <c r="B110" s="3" t="s">
        <v>2845</v>
      </c>
      <c r="C110" s="10"/>
      <c r="D110" s="10"/>
      <c r="E110" s="10"/>
    </row>
    <row r="111" spans="1:5" ht="28.2" hidden="1">
      <c r="A111" s="3" t="s">
        <v>2232</v>
      </c>
      <c r="B111" s="3" t="s">
        <v>3278</v>
      </c>
      <c r="C111" s="10"/>
      <c r="D111" s="10"/>
      <c r="E111" s="10"/>
    </row>
    <row r="112" spans="1:5" ht="19.2" hidden="1">
      <c r="A112" s="3" t="s">
        <v>1315</v>
      </c>
      <c r="B112" s="3" t="s">
        <v>5673</v>
      </c>
      <c r="C112" s="10"/>
      <c r="D112" s="10"/>
      <c r="E112" s="10"/>
    </row>
    <row r="113" spans="1:5" ht="19.2" hidden="1">
      <c r="A113" s="3" t="s">
        <v>1628</v>
      </c>
      <c r="B113" s="3" t="s">
        <v>4571</v>
      </c>
      <c r="C113" s="10"/>
      <c r="D113" s="10"/>
      <c r="E113" s="10"/>
    </row>
    <row r="114" spans="1:5" ht="19.2" hidden="1">
      <c r="A114" s="3" t="s">
        <v>6991</v>
      </c>
      <c r="B114" s="3" t="s">
        <v>4697</v>
      </c>
      <c r="C114" s="9">
        <f>C116+C115</f>
        <v>0</v>
      </c>
      <c r="D114" s="9">
        <f>D116+D115</f>
        <v>0</v>
      </c>
      <c r="E114" s="9">
        <f>E116+E115</f>
        <v>0</v>
      </c>
    </row>
    <row r="115" spans="1:5" ht="19.2" hidden="1">
      <c r="A115" s="3" t="s">
        <v>6779</v>
      </c>
      <c r="B115" s="3" t="s">
        <v>4697</v>
      </c>
      <c r="C115" s="10"/>
      <c r="D115" s="10"/>
      <c r="E115" s="10"/>
    </row>
    <row r="116" spans="1:5" ht="19.2" hidden="1">
      <c r="A116" s="7" t="s">
        <v>4035</v>
      </c>
      <c r="B116" s="7" t="s">
        <v>5298</v>
      </c>
      <c r="C116" s="10"/>
      <c r="D116" s="10"/>
      <c r="E116" s="10"/>
    </row>
    <row r="117" spans="1:5">
      <c r="A117" s="11" t="s">
        <v>116</v>
      </c>
      <c r="B117" s="11" t="s">
        <v>6374</v>
      </c>
      <c r="C117" s="12">
        <f>C119+C118</f>
        <v>350</v>
      </c>
      <c r="D117" s="12">
        <f>D119+D118</f>
        <v>390</v>
      </c>
      <c r="E117" s="12">
        <f>E119+E118</f>
        <v>400</v>
      </c>
    </row>
    <row r="118" spans="1:5">
      <c r="A118" s="11" t="s">
        <v>1594</v>
      </c>
      <c r="B118" s="11" t="s">
        <v>6374</v>
      </c>
      <c r="C118" s="13">
        <v>350</v>
      </c>
      <c r="D118" s="13">
        <v>390</v>
      </c>
      <c r="E118" s="13">
        <v>400</v>
      </c>
    </row>
    <row r="119" spans="1:5" ht="19.2" hidden="1">
      <c r="A119" s="3" t="s">
        <v>5676</v>
      </c>
      <c r="B119" s="3" t="s">
        <v>3286</v>
      </c>
      <c r="C119" s="10"/>
      <c r="D119" s="10"/>
      <c r="E119" s="10"/>
    </row>
    <row r="120" spans="1:5" ht="19.2" hidden="1">
      <c r="A120" s="3" t="s">
        <v>3155</v>
      </c>
      <c r="B120" s="3" t="s">
        <v>3618</v>
      </c>
      <c r="C120" s="9">
        <f>C121+C125+C124+C123+C122</f>
        <v>0</v>
      </c>
      <c r="D120" s="9">
        <f>D121+D125+D124+D123+D122</f>
        <v>0</v>
      </c>
      <c r="E120" s="9">
        <f>E121+E125+E124+E123+E122</f>
        <v>0</v>
      </c>
    </row>
    <row r="121" spans="1:5" ht="19.2" hidden="1">
      <c r="A121" s="3" t="s">
        <v>6320</v>
      </c>
      <c r="B121" s="3" t="s">
        <v>1341</v>
      </c>
      <c r="C121" s="10"/>
      <c r="D121" s="10"/>
      <c r="E121" s="10"/>
    </row>
    <row r="122" spans="1:5" ht="19.2" hidden="1">
      <c r="A122" s="3" t="s">
        <v>2849</v>
      </c>
      <c r="B122" s="3" t="s">
        <v>920</v>
      </c>
      <c r="C122" s="10"/>
      <c r="D122" s="10"/>
      <c r="E122" s="10"/>
    </row>
    <row r="123" spans="1:5" ht="19.2" hidden="1">
      <c r="A123" s="3" t="s">
        <v>414</v>
      </c>
      <c r="B123" s="3" t="s">
        <v>1129</v>
      </c>
      <c r="C123" s="10"/>
      <c r="D123" s="10"/>
      <c r="E123" s="10"/>
    </row>
    <row r="124" spans="1:5" ht="19.2" hidden="1">
      <c r="A124" s="3" t="s">
        <v>1900</v>
      </c>
      <c r="B124" s="3" t="s">
        <v>6974</v>
      </c>
      <c r="C124" s="10"/>
      <c r="D124" s="10"/>
      <c r="E124" s="10"/>
    </row>
    <row r="125" spans="1:5" ht="19.2" hidden="1">
      <c r="A125" s="7" t="s">
        <v>1812</v>
      </c>
      <c r="B125" s="7" t="s">
        <v>4963</v>
      </c>
      <c r="C125" s="10"/>
      <c r="D125" s="10"/>
      <c r="E125" s="10"/>
    </row>
    <row r="126" spans="1:5">
      <c r="A126" s="11" t="s">
        <v>4951</v>
      </c>
      <c r="B126" s="11" t="s">
        <v>1774</v>
      </c>
      <c r="C126" s="12">
        <f>C127+C138+C135+C142+C141</f>
        <v>34542</v>
      </c>
      <c r="D126" s="12">
        <f>D127+D138+D135+D142+D141</f>
        <v>37895</v>
      </c>
      <c r="E126" s="12">
        <f>E127+E138+E135+E142+E141</f>
        <v>41576</v>
      </c>
    </row>
    <row r="127" spans="1:5">
      <c r="A127" s="11" t="s">
        <v>5924</v>
      </c>
      <c r="B127" s="11" t="s">
        <v>3709</v>
      </c>
      <c r="C127" s="12">
        <f>C134+C128+C132+C133+C129+C131+C130</f>
        <v>1670</v>
      </c>
      <c r="D127" s="12">
        <f>D134+D128+D132+D133+D129+D131+D130</f>
        <v>1736</v>
      </c>
      <c r="E127" s="12">
        <f>E134+E128+E132+E133+E129+E131+E130</f>
        <v>1801</v>
      </c>
    </row>
    <row r="128" spans="1:5" ht="28.2" hidden="1">
      <c r="A128" s="3" t="s">
        <v>279</v>
      </c>
      <c r="B128" s="3" t="s">
        <v>1782</v>
      </c>
      <c r="C128" s="10"/>
      <c r="D128" s="10"/>
      <c r="E128" s="10"/>
    </row>
    <row r="129" spans="1:5" ht="19.2" hidden="1">
      <c r="A129" s="3" t="s">
        <v>851</v>
      </c>
      <c r="B129" s="3" t="s">
        <v>821</v>
      </c>
      <c r="C129" s="10"/>
      <c r="D129" s="10"/>
      <c r="E129" s="10"/>
    </row>
    <row r="130" spans="1:5" ht="19.2" hidden="1">
      <c r="A130" s="3" t="s">
        <v>5511</v>
      </c>
      <c r="B130" s="3" t="s">
        <v>3561</v>
      </c>
      <c r="C130" s="10"/>
      <c r="D130" s="10"/>
      <c r="E130" s="10"/>
    </row>
    <row r="131" spans="1:5" ht="19.2" hidden="1">
      <c r="A131" s="3" t="s">
        <v>2784</v>
      </c>
      <c r="B131" s="3" t="s">
        <v>684</v>
      </c>
      <c r="C131" s="10"/>
      <c r="D131" s="10"/>
      <c r="E131" s="10"/>
    </row>
    <row r="132" spans="1:5" ht="19.2" hidden="1">
      <c r="A132" s="3" t="s">
        <v>493</v>
      </c>
      <c r="B132" s="3" t="s">
        <v>6339</v>
      </c>
      <c r="C132" s="10"/>
      <c r="D132" s="10"/>
      <c r="E132" s="10"/>
    </row>
    <row r="133" spans="1:5" ht="19.2" hidden="1">
      <c r="A133" s="7" t="s">
        <v>3474</v>
      </c>
      <c r="B133" s="7" t="s">
        <v>2864</v>
      </c>
      <c r="C133" s="10"/>
      <c r="D133" s="10"/>
      <c r="E133" s="10"/>
    </row>
    <row r="134" spans="1:5" ht="19.8">
      <c r="A134" s="11" t="s">
        <v>1190</v>
      </c>
      <c r="B134" s="11" t="s">
        <v>7112</v>
      </c>
      <c r="C134" s="13">
        <v>1670</v>
      </c>
      <c r="D134" s="13">
        <v>1736</v>
      </c>
      <c r="E134" s="13">
        <v>1801</v>
      </c>
    </row>
    <row r="135" spans="1:5" ht="19.2" hidden="1">
      <c r="A135" s="3" t="s">
        <v>3864</v>
      </c>
      <c r="B135" s="3" t="s">
        <v>761</v>
      </c>
      <c r="C135" s="9">
        <f>C136+C137</f>
        <v>0</v>
      </c>
      <c r="D135" s="9">
        <f>D136+D137</f>
        <v>0</v>
      </c>
      <c r="E135" s="9">
        <f>E136+E137</f>
        <v>0</v>
      </c>
    </row>
    <row r="136" spans="1:5" ht="19.2" hidden="1">
      <c r="A136" s="3" t="s">
        <v>6758</v>
      </c>
      <c r="B136" s="3" t="s">
        <v>4941</v>
      </c>
      <c r="C136" s="10"/>
      <c r="D136" s="10"/>
      <c r="E136" s="10"/>
    </row>
    <row r="137" spans="1:5" ht="19.2" hidden="1">
      <c r="A137" s="3" t="s">
        <v>129</v>
      </c>
      <c r="B137" s="3" t="s">
        <v>2799</v>
      </c>
      <c r="C137" s="10"/>
      <c r="D137" s="10"/>
      <c r="E137" s="10"/>
    </row>
    <row r="138" spans="1:5" ht="19.2" hidden="1">
      <c r="A138" s="3" t="s">
        <v>4524</v>
      </c>
      <c r="B138" s="3" t="s">
        <v>2334</v>
      </c>
      <c r="C138" s="9">
        <f>C139+C140</f>
        <v>0</v>
      </c>
      <c r="D138" s="9">
        <f>D139+D140</f>
        <v>0</v>
      </c>
      <c r="E138" s="9">
        <f>E139+E140</f>
        <v>0</v>
      </c>
    </row>
    <row r="139" spans="1:5" ht="19.2" hidden="1">
      <c r="A139" s="3" t="s">
        <v>1613</v>
      </c>
      <c r="B139" s="3" t="s">
        <v>272</v>
      </c>
      <c r="C139" s="10"/>
      <c r="D139" s="10"/>
      <c r="E139" s="10"/>
    </row>
    <row r="140" spans="1:5" ht="19.2" hidden="1">
      <c r="A140" s="3" t="s">
        <v>4819</v>
      </c>
      <c r="B140" s="3" t="s">
        <v>2437</v>
      </c>
      <c r="C140" s="10"/>
      <c r="D140" s="10"/>
      <c r="E140" s="10"/>
    </row>
    <row r="141" spans="1:5" ht="19.2" hidden="1">
      <c r="A141" s="7" t="s">
        <v>4614</v>
      </c>
      <c r="B141" s="7" t="s">
        <v>1335</v>
      </c>
      <c r="C141" s="10"/>
      <c r="D141" s="10"/>
      <c r="E141" s="10"/>
    </row>
    <row r="142" spans="1:5">
      <c r="A142" s="11" t="s">
        <v>6192</v>
      </c>
      <c r="B142" s="11" t="s">
        <v>1222</v>
      </c>
      <c r="C142" s="12">
        <f>C151+C143</f>
        <v>32872</v>
      </c>
      <c r="D142" s="12">
        <f>D151+D143</f>
        <v>36159</v>
      </c>
      <c r="E142" s="12">
        <f>E151+E143</f>
        <v>39775</v>
      </c>
    </row>
    <row r="143" spans="1:5">
      <c r="A143" s="11" t="s">
        <v>4230</v>
      </c>
      <c r="B143" s="11" t="s">
        <v>6027</v>
      </c>
      <c r="C143" s="12">
        <f>C149+C145+C150+C148+C146+C144+C147</f>
        <v>13860</v>
      </c>
      <c r="D143" s="12">
        <f>D149+D145+D150+D148+D146+D144+D147</f>
        <v>13950</v>
      </c>
      <c r="E143" s="12">
        <f>E149+E145+E150+E148+E146+E144+E147</f>
        <v>14102</v>
      </c>
    </row>
    <row r="144" spans="1:5" ht="19.2" hidden="1">
      <c r="A144" s="3" t="s">
        <v>1583</v>
      </c>
      <c r="B144" s="3" t="s">
        <v>245</v>
      </c>
      <c r="C144" s="10"/>
      <c r="D144" s="10"/>
      <c r="E144" s="10"/>
    </row>
    <row r="145" spans="1:5" ht="19.2" hidden="1">
      <c r="A145" s="3" t="s">
        <v>1697</v>
      </c>
      <c r="B145" s="3" t="s">
        <v>4033</v>
      </c>
      <c r="C145" s="10"/>
      <c r="D145" s="10"/>
      <c r="E145" s="10"/>
    </row>
    <row r="146" spans="1:5" ht="19.2" hidden="1">
      <c r="A146" s="3" t="s">
        <v>5646</v>
      </c>
      <c r="B146" s="3" t="s">
        <v>6883</v>
      </c>
      <c r="C146" s="10"/>
      <c r="D146" s="10"/>
      <c r="E146" s="10"/>
    </row>
    <row r="147" spans="1:5" ht="19.2" hidden="1">
      <c r="A147" s="3" t="s">
        <v>591</v>
      </c>
      <c r="B147" s="3" t="s">
        <v>1859</v>
      </c>
      <c r="C147" s="10"/>
      <c r="D147" s="10"/>
      <c r="E147" s="10"/>
    </row>
    <row r="148" spans="1:5" ht="19.2" hidden="1">
      <c r="A148" s="3" t="s">
        <v>4287</v>
      </c>
      <c r="B148" s="3" t="s">
        <v>2050</v>
      </c>
      <c r="C148" s="10"/>
      <c r="D148" s="10"/>
      <c r="E148" s="10"/>
    </row>
    <row r="149" spans="1:5" ht="19.2" hidden="1">
      <c r="A149" s="7" t="s">
        <v>854</v>
      </c>
      <c r="B149" s="7" t="s">
        <v>5466</v>
      </c>
      <c r="C149" s="10"/>
      <c r="D149" s="10"/>
      <c r="E149" s="10"/>
    </row>
    <row r="150" spans="1:5" ht="19.8">
      <c r="A150" s="11" t="s">
        <v>6188</v>
      </c>
      <c r="B150" s="11" t="s">
        <v>4749</v>
      </c>
      <c r="C150" s="13">
        <v>13860</v>
      </c>
      <c r="D150" s="13">
        <v>13950</v>
      </c>
      <c r="E150" s="13">
        <v>14102</v>
      </c>
    </row>
    <row r="151" spans="1:5">
      <c r="A151" s="11" t="s">
        <v>1203</v>
      </c>
      <c r="B151" s="11" t="s">
        <v>2119</v>
      </c>
      <c r="C151" s="12">
        <f>C155+C156+C154+C158+C152+C157+C153</f>
        <v>19012</v>
      </c>
      <c r="D151" s="12">
        <f>D155+D156+D154+D158+D152+D157+D153</f>
        <v>22209</v>
      </c>
      <c r="E151" s="12">
        <f>E155+E156+E154+E158+E152+E157+E153</f>
        <v>25673</v>
      </c>
    </row>
    <row r="152" spans="1:5" ht="19.2" hidden="1">
      <c r="A152" s="3" t="s">
        <v>1689</v>
      </c>
      <c r="B152" s="3" t="s">
        <v>1987</v>
      </c>
      <c r="C152" s="10"/>
      <c r="D152" s="10"/>
      <c r="E152" s="10"/>
    </row>
    <row r="153" spans="1:5" ht="19.2" hidden="1">
      <c r="A153" s="3" t="s">
        <v>2116</v>
      </c>
      <c r="B153" s="3" t="s">
        <v>1883</v>
      </c>
      <c r="C153" s="10"/>
      <c r="D153" s="10"/>
      <c r="E153" s="10"/>
    </row>
    <row r="154" spans="1:5" ht="19.2" hidden="1">
      <c r="A154" s="3" t="s">
        <v>3412</v>
      </c>
      <c r="B154" s="3" t="s">
        <v>2820</v>
      </c>
      <c r="C154" s="10"/>
      <c r="D154" s="10"/>
      <c r="E154" s="10"/>
    </row>
    <row r="155" spans="1:5" ht="19.2" hidden="1">
      <c r="A155" s="3" t="s">
        <v>1282</v>
      </c>
      <c r="B155" s="3" t="s">
        <v>2355</v>
      </c>
      <c r="C155" s="10"/>
      <c r="D155" s="10"/>
      <c r="E155" s="10"/>
    </row>
    <row r="156" spans="1:5" ht="19.2" hidden="1">
      <c r="A156" s="3" t="s">
        <v>6098</v>
      </c>
      <c r="B156" s="3" t="s">
        <v>5734</v>
      </c>
      <c r="C156" s="10"/>
      <c r="D156" s="10"/>
      <c r="E156" s="10"/>
    </row>
    <row r="157" spans="1:5" ht="19.2" hidden="1">
      <c r="A157" s="7" t="s">
        <v>3251</v>
      </c>
      <c r="B157" s="7" t="s">
        <v>4708</v>
      </c>
      <c r="C157" s="10"/>
      <c r="D157" s="10"/>
      <c r="E157" s="10"/>
    </row>
    <row r="158" spans="1:5" ht="19.8">
      <c r="A158" s="11" t="s">
        <v>4682</v>
      </c>
      <c r="B158" s="11" t="s">
        <v>4694</v>
      </c>
      <c r="C158" s="13">
        <v>19012</v>
      </c>
      <c r="D158" s="13">
        <v>22209</v>
      </c>
      <c r="E158" s="13">
        <v>25673</v>
      </c>
    </row>
    <row r="159" spans="1:5" ht="19.2" hidden="1">
      <c r="A159" s="3" t="s">
        <v>1321</v>
      </c>
      <c r="B159" s="3" t="s">
        <v>6597</v>
      </c>
      <c r="C159" s="9">
        <f>C160+C170+C175+C174</f>
        <v>0</v>
      </c>
      <c r="D159" s="9">
        <f>D160+D170+D175+D174</f>
        <v>0</v>
      </c>
      <c r="E159" s="9">
        <f>E160+E170+E175+E174</f>
        <v>0</v>
      </c>
    </row>
    <row r="160" spans="1:5" ht="19.2" hidden="1">
      <c r="A160" s="3" t="s">
        <v>861</v>
      </c>
      <c r="B160" s="3" t="s">
        <v>3354</v>
      </c>
      <c r="C160" s="9">
        <f>C167+C161+C168+C166+C169+C165</f>
        <v>0</v>
      </c>
      <c r="D160" s="9">
        <f>D167+D161+D168+D166+D169+D165</f>
        <v>0</v>
      </c>
      <c r="E160" s="9">
        <f>E167+E161+E168+E166+E169+E165</f>
        <v>0</v>
      </c>
    </row>
    <row r="161" spans="1:5" ht="19.2" hidden="1">
      <c r="A161" s="3" t="s">
        <v>2438</v>
      </c>
      <c r="B161" s="3" t="s">
        <v>3138</v>
      </c>
      <c r="C161" s="9">
        <f>C164+C163+C162</f>
        <v>0</v>
      </c>
      <c r="D161" s="9">
        <f>D164+D163+D162</f>
        <v>0</v>
      </c>
      <c r="E161" s="9">
        <f>E164+E163+E162</f>
        <v>0</v>
      </c>
    </row>
    <row r="162" spans="1:5" ht="19.2" hidden="1">
      <c r="A162" s="3" t="s">
        <v>6849</v>
      </c>
      <c r="B162" s="3" t="s">
        <v>5713</v>
      </c>
      <c r="C162" s="10"/>
      <c r="D162" s="10"/>
      <c r="E162" s="10"/>
    </row>
    <row r="163" spans="1:5" ht="19.2" hidden="1">
      <c r="A163" s="3" t="s">
        <v>1572</v>
      </c>
      <c r="B163" s="3" t="s">
        <v>5144</v>
      </c>
      <c r="C163" s="10"/>
      <c r="D163" s="10"/>
      <c r="E163" s="10"/>
    </row>
    <row r="164" spans="1:5" ht="19.2" hidden="1">
      <c r="A164" s="3" t="s">
        <v>7008</v>
      </c>
      <c r="B164" s="3" t="s">
        <v>5200</v>
      </c>
      <c r="C164" s="10"/>
      <c r="D164" s="10"/>
      <c r="E164" s="10"/>
    </row>
    <row r="165" spans="1:5" ht="19.2" hidden="1">
      <c r="A165" s="3" t="s">
        <v>5930</v>
      </c>
      <c r="B165" s="3" t="s">
        <v>4732</v>
      </c>
      <c r="C165" s="10"/>
      <c r="D165" s="10"/>
      <c r="E165" s="10"/>
    </row>
    <row r="166" spans="1:5" ht="19.2" hidden="1">
      <c r="A166" s="3" t="s">
        <v>4229</v>
      </c>
      <c r="B166" s="3" t="s">
        <v>1829</v>
      </c>
      <c r="C166" s="10"/>
      <c r="D166" s="10"/>
      <c r="E166" s="10"/>
    </row>
    <row r="167" spans="1:5" ht="28.2" hidden="1">
      <c r="A167" s="3" t="s">
        <v>6788</v>
      </c>
      <c r="B167" s="3" t="s">
        <v>3679</v>
      </c>
      <c r="C167" s="10"/>
      <c r="D167" s="10"/>
      <c r="E167" s="10"/>
    </row>
    <row r="168" spans="1:5" ht="19.2" hidden="1">
      <c r="A168" s="3" t="s">
        <v>3898</v>
      </c>
      <c r="B168" s="3" t="s">
        <v>2333</v>
      </c>
      <c r="C168" s="10"/>
      <c r="D168" s="10"/>
      <c r="E168" s="10"/>
    </row>
    <row r="169" spans="1:5" ht="19.2" hidden="1">
      <c r="A169" s="3" t="s">
        <v>270</v>
      </c>
      <c r="B169" s="3" t="s">
        <v>6332</v>
      </c>
      <c r="C169" s="10"/>
      <c r="D169" s="10"/>
      <c r="E169" s="10"/>
    </row>
    <row r="170" spans="1:5" ht="19.2" hidden="1">
      <c r="A170" s="3" t="s">
        <v>3457</v>
      </c>
      <c r="B170" s="3" t="s">
        <v>439</v>
      </c>
      <c r="C170" s="9">
        <f>C173+C171+C172</f>
        <v>0</v>
      </c>
      <c r="D170" s="9">
        <f>D173+D171+D172</f>
        <v>0</v>
      </c>
      <c r="E170" s="9">
        <f>E173+E171+E172</f>
        <v>0</v>
      </c>
    </row>
    <row r="171" spans="1:5" ht="19.2" hidden="1">
      <c r="A171" s="3" t="s">
        <v>7090</v>
      </c>
      <c r="B171" s="3" t="s">
        <v>3615</v>
      </c>
      <c r="C171" s="10"/>
      <c r="D171" s="10"/>
      <c r="E171" s="10"/>
    </row>
    <row r="172" spans="1:5" ht="19.2" hidden="1">
      <c r="A172" s="3" t="s">
        <v>3015</v>
      </c>
      <c r="B172" s="3" t="s">
        <v>3498</v>
      </c>
      <c r="C172" s="10"/>
      <c r="D172" s="10"/>
      <c r="E172" s="10"/>
    </row>
    <row r="173" spans="1:5" ht="37.200000000000003" hidden="1">
      <c r="A173" s="3" t="s">
        <v>663</v>
      </c>
      <c r="B173" s="3" t="s">
        <v>4635</v>
      </c>
      <c r="C173" s="10"/>
      <c r="D173" s="10"/>
      <c r="E173" s="10"/>
    </row>
    <row r="174" spans="1:5" ht="19.2" hidden="1">
      <c r="A174" s="3" t="s">
        <v>6379</v>
      </c>
      <c r="B174" s="3" t="s">
        <v>2314</v>
      </c>
      <c r="C174" s="10"/>
      <c r="D174" s="10"/>
      <c r="E174" s="10"/>
    </row>
    <row r="175" spans="1:5" ht="19.2" hidden="1">
      <c r="A175" s="3" t="s">
        <v>5892</v>
      </c>
      <c r="B175" s="3" t="s">
        <v>5911</v>
      </c>
      <c r="C175" s="9">
        <f>C178+C177+C176</f>
        <v>0</v>
      </c>
      <c r="D175" s="9">
        <f>D178+D177+D176</f>
        <v>0</v>
      </c>
      <c r="E175" s="9">
        <f>E178+E177+E176</f>
        <v>0</v>
      </c>
    </row>
    <row r="176" spans="1:5" ht="19.2" hidden="1">
      <c r="A176" s="3" t="s">
        <v>6072</v>
      </c>
      <c r="B176" s="3" t="s">
        <v>447</v>
      </c>
      <c r="C176" s="10"/>
      <c r="D176" s="10"/>
      <c r="E176" s="10"/>
    </row>
    <row r="177" spans="1:5" ht="19.2" hidden="1">
      <c r="A177" s="3" t="s">
        <v>3766</v>
      </c>
      <c r="B177" s="3" t="s">
        <v>1020</v>
      </c>
      <c r="C177" s="10"/>
      <c r="D177" s="10"/>
      <c r="E177" s="10"/>
    </row>
    <row r="178" spans="1:5" ht="19.2" hidden="1">
      <c r="A178" s="3" t="s">
        <v>148</v>
      </c>
      <c r="B178" s="3" t="s">
        <v>1690</v>
      </c>
      <c r="C178" s="10"/>
      <c r="D178" s="10"/>
      <c r="E178" s="10"/>
    </row>
    <row r="179" spans="1:5" ht="19.2" hidden="1">
      <c r="A179" s="3" t="s">
        <v>3706</v>
      </c>
      <c r="B179" s="3" t="s">
        <v>6369</v>
      </c>
      <c r="C179" s="9">
        <f>C187+C253+C256+C180+C254+C255+C192+C190+C191+C184+C181</f>
        <v>0</v>
      </c>
      <c r="D179" s="9">
        <f>D187+D253+D256+D180+D254+D255+D192+D190+D191+D184+D181</f>
        <v>0</v>
      </c>
      <c r="E179" s="9">
        <f>E187+E253+E256+E180+E254+E255+E192+E190+E191+E184+E181</f>
        <v>0</v>
      </c>
    </row>
    <row r="180" spans="1:5" ht="19.2" hidden="1">
      <c r="A180" s="3" t="s">
        <v>1968</v>
      </c>
      <c r="B180" s="3" t="s">
        <v>6825</v>
      </c>
      <c r="C180" s="10"/>
      <c r="D180" s="10"/>
      <c r="E180" s="10"/>
    </row>
    <row r="181" spans="1:5" ht="19.2" hidden="1">
      <c r="A181" s="3" t="s">
        <v>1482</v>
      </c>
      <c r="B181" s="3" t="s">
        <v>227</v>
      </c>
      <c r="C181" s="9">
        <f>C182+C183</f>
        <v>0</v>
      </c>
      <c r="D181" s="9">
        <f>D182+D183</f>
        <v>0</v>
      </c>
      <c r="E181" s="9">
        <f>E182+E183</f>
        <v>0</v>
      </c>
    </row>
    <row r="182" spans="1:5" ht="19.2" hidden="1">
      <c r="A182" s="3" t="s">
        <v>3788</v>
      </c>
      <c r="B182" s="3" t="s">
        <v>2554</v>
      </c>
      <c r="C182" s="10"/>
      <c r="D182" s="10"/>
      <c r="E182" s="10"/>
    </row>
    <row r="183" spans="1:5" ht="19.2" hidden="1">
      <c r="A183" s="3" t="s">
        <v>6945</v>
      </c>
      <c r="B183" s="3" t="s">
        <v>6912</v>
      </c>
      <c r="C183" s="10"/>
      <c r="D183" s="10"/>
      <c r="E183" s="10"/>
    </row>
    <row r="184" spans="1:5" ht="19.2" hidden="1">
      <c r="A184" s="3" t="s">
        <v>1884</v>
      </c>
      <c r="B184" s="3" t="s">
        <v>6229</v>
      </c>
      <c r="C184" s="9">
        <f>C186+C185</f>
        <v>0</v>
      </c>
      <c r="D184" s="9">
        <f>D186+D185</f>
        <v>0</v>
      </c>
      <c r="E184" s="9">
        <f>E186+E185</f>
        <v>0</v>
      </c>
    </row>
    <row r="185" spans="1:5" ht="19.2" hidden="1">
      <c r="A185" s="3" t="s">
        <v>1798</v>
      </c>
      <c r="B185" s="3" t="s">
        <v>6896</v>
      </c>
      <c r="C185" s="10"/>
      <c r="D185" s="10"/>
      <c r="E185" s="10"/>
    </row>
    <row r="186" spans="1:5" ht="19.2" hidden="1">
      <c r="A186" s="3" t="s">
        <v>4816</v>
      </c>
      <c r="B186" s="3" t="s">
        <v>5301</v>
      </c>
      <c r="C186" s="10"/>
      <c r="D186" s="10"/>
      <c r="E186" s="10"/>
    </row>
    <row r="187" spans="1:5" ht="19.2" hidden="1">
      <c r="A187" s="3" t="s">
        <v>987</v>
      </c>
      <c r="B187" s="3" t="s">
        <v>1797</v>
      </c>
      <c r="C187" s="9">
        <f>C188+C189</f>
        <v>0</v>
      </c>
      <c r="D187" s="9">
        <f>D188+D189</f>
        <v>0</v>
      </c>
      <c r="E187" s="9">
        <f>E188+E189</f>
        <v>0</v>
      </c>
    </row>
    <row r="188" spans="1:5" ht="46.2" hidden="1">
      <c r="A188" s="3" t="s">
        <v>2240</v>
      </c>
      <c r="B188" s="3" t="s">
        <v>3678</v>
      </c>
      <c r="C188" s="10"/>
      <c r="D188" s="10"/>
      <c r="E188" s="10"/>
    </row>
    <row r="189" spans="1:5" ht="28.2" hidden="1">
      <c r="A189" s="3" t="s">
        <v>6602</v>
      </c>
      <c r="B189" s="3" t="s">
        <v>5984</v>
      </c>
      <c r="C189" s="10"/>
      <c r="D189" s="10"/>
      <c r="E189" s="10"/>
    </row>
    <row r="190" spans="1:5" ht="37.200000000000003" hidden="1">
      <c r="A190" s="3" t="s">
        <v>2282</v>
      </c>
      <c r="B190" s="3" t="s">
        <v>2139</v>
      </c>
      <c r="C190" s="10"/>
      <c r="D190" s="10"/>
      <c r="E190" s="10"/>
    </row>
    <row r="191" spans="1:5" ht="28.2" hidden="1">
      <c r="A191" s="3" t="s">
        <v>3998</v>
      </c>
      <c r="B191" s="3" t="s">
        <v>951</v>
      </c>
      <c r="C191" s="10"/>
      <c r="D191" s="10"/>
      <c r="E191" s="10"/>
    </row>
    <row r="192" spans="1:5" ht="19.2" hidden="1">
      <c r="A192" s="3" t="s">
        <v>4410</v>
      </c>
      <c r="B192" s="3" t="s">
        <v>3544</v>
      </c>
      <c r="C192" s="9">
        <f>C251+C240+C228+C208+C196+C250+C248+C244+C242+C237+C197+C195+C252+C232+C230+C211+C207+C199+C210+C245+C212+C241+C193+C229+C227+C215+C224+C236+C231+C209+C202+C249+C243+C216+C226+C198+C247+C246+C225+C217+C194</f>
        <v>0</v>
      </c>
      <c r="D192" s="9">
        <f>D251+D240+D228+D208+D196+D250+D248+D244+D242+D237+D197+D195+D252+D232+D230+D211+D207+D199+D210+D245+D212+D241+D193+D229+D227+D215+D224+D236+D231+D209+D202+D249+D243+D216+D226+D198+D247+D246+D225+D217+D194</f>
        <v>0</v>
      </c>
      <c r="E192" s="9">
        <f>E251+E240+E228+E208+E196+E250+E248+E244+E242+E237+E197+E195+E252+E232+E230+E211+E207+E199+E210+E245+E212+E241+E193+E229+E227+E215+E224+E236+E231+E209+E202+E249+E243+E216+E226+E198+E247+E246+E225+E217+E194</f>
        <v>0</v>
      </c>
    </row>
    <row r="193" spans="1:5" ht="37.200000000000003" hidden="1">
      <c r="A193" s="3" t="s">
        <v>6816</v>
      </c>
      <c r="B193" s="3" t="s">
        <v>3863</v>
      </c>
      <c r="C193" s="10"/>
      <c r="D193" s="10"/>
      <c r="E193" s="10"/>
    </row>
    <row r="194" spans="1:5" ht="19.2" hidden="1">
      <c r="A194" s="3" t="s">
        <v>2978</v>
      </c>
      <c r="B194" s="3" t="s">
        <v>5529</v>
      </c>
      <c r="C194" s="10"/>
      <c r="D194" s="10"/>
      <c r="E194" s="10"/>
    </row>
    <row r="195" spans="1:5" ht="28.2" hidden="1">
      <c r="A195" s="3" t="s">
        <v>2386</v>
      </c>
      <c r="B195" s="3" t="s">
        <v>3934</v>
      </c>
      <c r="C195" s="10"/>
      <c r="D195" s="10"/>
      <c r="E195" s="10"/>
    </row>
    <row r="196" spans="1:5" ht="28.2" hidden="1">
      <c r="A196" s="3" t="s">
        <v>2777</v>
      </c>
      <c r="B196" s="3" t="s">
        <v>2364</v>
      </c>
      <c r="C196" s="10"/>
      <c r="D196" s="10"/>
      <c r="E196" s="10"/>
    </row>
    <row r="197" spans="1:5" ht="19.2" hidden="1">
      <c r="A197" s="3" t="s">
        <v>2060</v>
      </c>
      <c r="B197" s="3" t="s">
        <v>3952</v>
      </c>
      <c r="C197" s="10"/>
      <c r="D197" s="10"/>
      <c r="E197" s="10"/>
    </row>
    <row r="198" spans="1:5" ht="28.2" hidden="1">
      <c r="A198" s="3" t="s">
        <v>4180</v>
      </c>
      <c r="B198" s="3" t="s">
        <v>5410</v>
      </c>
      <c r="C198" s="10"/>
      <c r="D198" s="10"/>
      <c r="E198" s="10"/>
    </row>
    <row r="199" spans="1:5" ht="37.200000000000003" hidden="1">
      <c r="A199" s="3" t="s">
        <v>6552</v>
      </c>
      <c r="B199" s="3" t="s">
        <v>3953</v>
      </c>
      <c r="C199" s="9">
        <f>C201+C200</f>
        <v>0</v>
      </c>
      <c r="D199" s="9">
        <f>D201+D200</f>
        <v>0</v>
      </c>
      <c r="E199" s="9">
        <f>E201+E200</f>
        <v>0</v>
      </c>
    </row>
    <row r="200" spans="1:5" ht="37.200000000000003" hidden="1">
      <c r="A200" s="3" t="s">
        <v>1909</v>
      </c>
      <c r="B200" s="3" t="s">
        <v>6397</v>
      </c>
      <c r="C200" s="10"/>
      <c r="D200" s="10"/>
      <c r="E200" s="10"/>
    </row>
    <row r="201" spans="1:5" ht="19.2" hidden="1">
      <c r="A201" s="3" t="s">
        <v>4450</v>
      </c>
      <c r="B201" s="3" t="s">
        <v>6624</v>
      </c>
      <c r="C201" s="10"/>
      <c r="D201" s="10"/>
      <c r="E201" s="10"/>
    </row>
    <row r="202" spans="1:5" ht="28.2" hidden="1">
      <c r="A202" s="3" t="s">
        <v>620</v>
      </c>
      <c r="B202" s="3" t="s">
        <v>1813</v>
      </c>
      <c r="C202" s="9">
        <f>C204+C206+C203+C205</f>
        <v>0</v>
      </c>
      <c r="D202" s="9">
        <f>D204+D206+D203+D205</f>
        <v>0</v>
      </c>
      <c r="E202" s="9">
        <f>E204+E206+E203+E205</f>
        <v>0</v>
      </c>
    </row>
    <row r="203" spans="1:5" ht="28.2" hidden="1">
      <c r="A203" s="3" t="s">
        <v>1954</v>
      </c>
      <c r="B203" s="3" t="s">
        <v>5884</v>
      </c>
      <c r="C203" s="10"/>
      <c r="D203" s="10"/>
      <c r="E203" s="10"/>
    </row>
    <row r="204" spans="1:5" ht="28.2" hidden="1">
      <c r="A204" s="3" t="s">
        <v>2168</v>
      </c>
      <c r="B204" s="3" t="s">
        <v>3674</v>
      </c>
      <c r="C204" s="10"/>
      <c r="D204" s="10"/>
      <c r="E204" s="10"/>
    </row>
    <row r="205" spans="1:5" ht="28.2" hidden="1">
      <c r="A205" s="3" t="s">
        <v>6962</v>
      </c>
      <c r="B205" s="3" t="s">
        <v>4528</v>
      </c>
      <c r="C205" s="10"/>
      <c r="D205" s="10"/>
      <c r="E205" s="10"/>
    </row>
    <row r="206" spans="1:5" ht="28.2" hidden="1">
      <c r="A206" s="3" t="s">
        <v>3454</v>
      </c>
      <c r="B206" s="3" t="s">
        <v>3417</v>
      </c>
      <c r="C206" s="10"/>
      <c r="D206" s="10"/>
      <c r="E206" s="10"/>
    </row>
    <row r="207" spans="1:5" ht="19.2" hidden="1">
      <c r="A207" s="3" t="s">
        <v>1935</v>
      </c>
      <c r="B207" s="3" t="s">
        <v>4250</v>
      </c>
      <c r="C207" s="10"/>
      <c r="D207" s="10"/>
      <c r="E207" s="10"/>
    </row>
    <row r="208" spans="1:5" ht="19.2" hidden="1">
      <c r="A208" s="3" t="s">
        <v>4120</v>
      </c>
      <c r="B208" s="3" t="s">
        <v>468</v>
      </c>
      <c r="C208" s="10"/>
      <c r="D208" s="10"/>
      <c r="E208" s="10"/>
    </row>
    <row r="209" spans="1:5" ht="28.2" hidden="1">
      <c r="A209" s="3" t="s">
        <v>735</v>
      </c>
      <c r="B209" s="3" t="s">
        <v>213</v>
      </c>
      <c r="C209" s="10"/>
      <c r="D209" s="10"/>
      <c r="E209" s="10"/>
    </row>
    <row r="210" spans="1:5" ht="19.2" hidden="1">
      <c r="A210" s="3" t="s">
        <v>4893</v>
      </c>
      <c r="B210" s="3" t="s">
        <v>4843</v>
      </c>
      <c r="C210" s="10"/>
      <c r="D210" s="10"/>
      <c r="E210" s="10"/>
    </row>
    <row r="211" spans="1:5" ht="37.200000000000003" hidden="1">
      <c r="A211" s="3" t="s">
        <v>6464</v>
      </c>
      <c r="B211" s="3" t="s">
        <v>564</v>
      </c>
      <c r="C211" s="10"/>
      <c r="D211" s="10"/>
      <c r="E211" s="10"/>
    </row>
    <row r="212" spans="1:5" ht="28.2" hidden="1">
      <c r="A212" s="3" t="s">
        <v>5843</v>
      </c>
      <c r="B212" s="3" t="s">
        <v>6516</v>
      </c>
      <c r="C212" s="9">
        <f>C213+C214</f>
        <v>0</v>
      </c>
      <c r="D212" s="9">
        <f>D213+D214</f>
        <v>0</v>
      </c>
      <c r="E212" s="9">
        <f>E213+E214</f>
        <v>0</v>
      </c>
    </row>
    <row r="213" spans="1:5" ht="37.200000000000003" hidden="1">
      <c r="A213" s="3" t="s">
        <v>204</v>
      </c>
      <c r="B213" s="3" t="s">
        <v>2120</v>
      </c>
      <c r="C213" s="10"/>
      <c r="D213" s="10"/>
      <c r="E213" s="10"/>
    </row>
    <row r="214" spans="1:5" ht="73.2" hidden="1">
      <c r="A214" s="3" t="s">
        <v>6005</v>
      </c>
      <c r="B214" s="3" t="s">
        <v>3481</v>
      </c>
      <c r="C214" s="10"/>
      <c r="D214" s="10"/>
      <c r="E214" s="10"/>
    </row>
    <row r="215" spans="1:5" ht="19.2" hidden="1">
      <c r="A215" s="3" t="s">
        <v>6903</v>
      </c>
      <c r="B215" s="3" t="s">
        <v>3510</v>
      </c>
      <c r="C215" s="10"/>
      <c r="D215" s="10"/>
      <c r="E215" s="10"/>
    </row>
    <row r="216" spans="1:5" ht="46.2" hidden="1">
      <c r="A216" s="3" t="s">
        <v>3370</v>
      </c>
      <c r="B216" s="3" t="s">
        <v>7015</v>
      </c>
      <c r="C216" s="10"/>
      <c r="D216" s="10"/>
      <c r="E216" s="10"/>
    </row>
    <row r="217" spans="1:5" ht="28.2" hidden="1">
      <c r="A217" s="3" t="s">
        <v>1712</v>
      </c>
      <c r="B217" s="3" t="s">
        <v>6685</v>
      </c>
      <c r="C217" s="9">
        <f>C219+C220+C218+C223+C222+C221</f>
        <v>0</v>
      </c>
      <c r="D217" s="9">
        <f>D219+D220+D218+D223+D222+D221</f>
        <v>0</v>
      </c>
      <c r="E217" s="9">
        <f>E219+E220+E218+E223+E222+E221</f>
        <v>0</v>
      </c>
    </row>
    <row r="218" spans="1:5" ht="37.200000000000003" hidden="1">
      <c r="A218" s="3" t="s">
        <v>5599</v>
      </c>
      <c r="B218" s="3" t="s">
        <v>2674</v>
      </c>
      <c r="C218" s="10"/>
      <c r="D218" s="10"/>
      <c r="E218" s="10"/>
    </row>
    <row r="219" spans="1:5" ht="37.200000000000003" hidden="1">
      <c r="A219" s="3" t="s">
        <v>2574</v>
      </c>
      <c r="B219" s="3" t="s">
        <v>6608</v>
      </c>
      <c r="C219" s="10"/>
      <c r="D219" s="10"/>
      <c r="E219" s="10"/>
    </row>
    <row r="220" spans="1:5" ht="37.200000000000003" hidden="1">
      <c r="A220" s="3" t="s">
        <v>4002</v>
      </c>
      <c r="B220" s="3" t="s">
        <v>2610</v>
      </c>
      <c r="C220" s="10"/>
      <c r="D220" s="10"/>
      <c r="E220" s="10"/>
    </row>
    <row r="221" spans="1:5" ht="37.200000000000003" hidden="1">
      <c r="A221" s="3" t="s">
        <v>5189</v>
      </c>
      <c r="B221" s="3" t="s">
        <v>5779</v>
      </c>
      <c r="C221" s="10"/>
      <c r="D221" s="10"/>
      <c r="E221" s="10"/>
    </row>
    <row r="222" spans="1:5" ht="37.200000000000003" hidden="1">
      <c r="A222" s="3" t="s">
        <v>410</v>
      </c>
      <c r="B222" s="3" t="s">
        <v>3882</v>
      </c>
      <c r="C222" s="10"/>
      <c r="D222" s="10"/>
      <c r="E222" s="10"/>
    </row>
    <row r="223" spans="1:5" ht="55.2" hidden="1">
      <c r="A223" s="3" t="s">
        <v>4275</v>
      </c>
      <c r="B223" s="3" t="s">
        <v>3076</v>
      </c>
      <c r="C223" s="10"/>
      <c r="D223" s="10"/>
      <c r="E223" s="10"/>
    </row>
    <row r="224" spans="1:5" ht="19.2" hidden="1">
      <c r="A224" s="3" t="s">
        <v>6053</v>
      </c>
      <c r="B224" s="3" t="s">
        <v>4505</v>
      </c>
      <c r="C224" s="10"/>
      <c r="D224" s="10"/>
      <c r="E224" s="10"/>
    </row>
    <row r="225" spans="1:5" ht="19.2" hidden="1">
      <c r="A225" s="3" t="s">
        <v>4440</v>
      </c>
      <c r="B225" s="3" t="s">
        <v>802</v>
      </c>
      <c r="C225" s="10"/>
      <c r="D225" s="10"/>
      <c r="E225" s="10"/>
    </row>
    <row r="226" spans="1:5" ht="19.2" hidden="1">
      <c r="A226" s="3" t="s">
        <v>113</v>
      </c>
      <c r="B226" s="3" t="s">
        <v>6839</v>
      </c>
      <c r="C226" s="10"/>
      <c r="D226" s="10"/>
      <c r="E226" s="10"/>
    </row>
    <row r="227" spans="1:5" ht="19.2" hidden="1">
      <c r="A227" s="3" t="s">
        <v>1598</v>
      </c>
      <c r="B227" s="3" t="s">
        <v>2860</v>
      </c>
      <c r="C227" s="10"/>
      <c r="D227" s="10"/>
      <c r="E227" s="10"/>
    </row>
    <row r="228" spans="1:5" ht="19.2" hidden="1">
      <c r="A228" s="3" t="s">
        <v>5387</v>
      </c>
      <c r="B228" s="3" t="s">
        <v>3503</v>
      </c>
      <c r="C228" s="10"/>
      <c r="D228" s="10"/>
      <c r="E228" s="10"/>
    </row>
    <row r="229" spans="1:5" ht="19.2" hidden="1">
      <c r="A229" s="3" t="s">
        <v>2198</v>
      </c>
      <c r="B229" s="3" t="s">
        <v>48</v>
      </c>
      <c r="C229" s="10"/>
      <c r="D229" s="10"/>
      <c r="E229" s="10"/>
    </row>
    <row r="230" spans="1:5" ht="19.2" hidden="1">
      <c r="A230" s="3" t="s">
        <v>6879</v>
      </c>
      <c r="B230" s="3" t="s">
        <v>5043</v>
      </c>
      <c r="C230" s="10"/>
      <c r="D230" s="10"/>
      <c r="E230" s="10"/>
    </row>
    <row r="231" spans="1:5" ht="19.2" hidden="1">
      <c r="A231" s="3" t="s">
        <v>1958</v>
      </c>
      <c r="B231" s="3" t="s">
        <v>1092</v>
      </c>
      <c r="C231" s="10"/>
      <c r="D231" s="10"/>
      <c r="E231" s="10"/>
    </row>
    <row r="232" spans="1:5" ht="19.2" hidden="1">
      <c r="A232" s="3" t="s">
        <v>1410</v>
      </c>
      <c r="B232" s="3" t="s">
        <v>959</v>
      </c>
      <c r="C232" s="9">
        <f>C235+C234+C233</f>
        <v>0</v>
      </c>
      <c r="D232" s="9">
        <f>D235+D234+D233</f>
        <v>0</v>
      </c>
      <c r="E232" s="9">
        <f>E235+E234+E233</f>
        <v>0</v>
      </c>
    </row>
    <row r="233" spans="1:5" ht="28.2" hidden="1">
      <c r="A233" s="3" t="s">
        <v>3516</v>
      </c>
      <c r="B233" s="3" t="s">
        <v>3914</v>
      </c>
      <c r="C233" s="10"/>
      <c r="D233" s="10"/>
      <c r="E233" s="10"/>
    </row>
    <row r="234" spans="1:5" ht="37.200000000000003" hidden="1">
      <c r="A234" s="3" t="s">
        <v>2796</v>
      </c>
      <c r="B234" s="3" t="s">
        <v>316</v>
      </c>
      <c r="C234" s="10"/>
      <c r="D234" s="10"/>
      <c r="E234" s="10"/>
    </row>
    <row r="235" spans="1:5" ht="19.2" hidden="1">
      <c r="A235" s="3" t="s">
        <v>5967</v>
      </c>
      <c r="B235" s="3" t="s">
        <v>3884</v>
      </c>
      <c r="C235" s="10"/>
      <c r="D235" s="10"/>
      <c r="E235" s="10"/>
    </row>
    <row r="236" spans="1:5" ht="19.2" hidden="1">
      <c r="A236" s="3" t="s">
        <v>2602</v>
      </c>
      <c r="B236" s="3" t="s">
        <v>3242</v>
      </c>
      <c r="C236" s="10"/>
      <c r="D236" s="10"/>
      <c r="E236" s="10"/>
    </row>
    <row r="237" spans="1:5" ht="28.2" hidden="1">
      <c r="A237" s="3" t="s">
        <v>4140</v>
      </c>
      <c r="B237" s="3" t="s">
        <v>6453</v>
      </c>
      <c r="C237" s="9">
        <f>C239+C238</f>
        <v>0</v>
      </c>
      <c r="D237" s="9">
        <f>D239+D238</f>
        <v>0</v>
      </c>
      <c r="E237" s="9">
        <f>E239+E238</f>
        <v>0</v>
      </c>
    </row>
    <row r="238" spans="1:5" ht="37.200000000000003" hidden="1">
      <c r="A238" s="3" t="s">
        <v>816</v>
      </c>
      <c r="B238" s="3" t="s">
        <v>2182</v>
      </c>
      <c r="C238" s="10"/>
      <c r="D238" s="10"/>
      <c r="E238" s="10"/>
    </row>
    <row r="239" spans="1:5" ht="37.200000000000003" hidden="1">
      <c r="A239" s="3" t="s">
        <v>6853</v>
      </c>
      <c r="B239" s="3" t="s">
        <v>4147</v>
      </c>
      <c r="C239" s="10"/>
      <c r="D239" s="10"/>
      <c r="E239" s="10"/>
    </row>
    <row r="240" spans="1:5" ht="19.2" hidden="1">
      <c r="A240" s="3" t="s">
        <v>4769</v>
      </c>
      <c r="B240" s="3" t="s">
        <v>5147</v>
      </c>
      <c r="C240" s="10"/>
      <c r="D240" s="10"/>
      <c r="E240" s="10"/>
    </row>
    <row r="241" spans="1:5" ht="19.2" hidden="1">
      <c r="A241" s="3" t="s">
        <v>6067</v>
      </c>
      <c r="B241" s="3" t="s">
        <v>963</v>
      </c>
      <c r="C241" s="10"/>
      <c r="D241" s="10"/>
      <c r="E241" s="10"/>
    </row>
    <row r="242" spans="1:5" ht="19.2" hidden="1">
      <c r="A242" s="3" t="s">
        <v>6529</v>
      </c>
      <c r="B242" s="3" t="s">
        <v>946</v>
      </c>
      <c r="C242" s="10"/>
      <c r="D242" s="10"/>
      <c r="E242" s="10"/>
    </row>
    <row r="243" spans="1:5" ht="19.2" hidden="1">
      <c r="A243" s="3" t="s">
        <v>1173</v>
      </c>
      <c r="B243" s="3" t="s">
        <v>4019</v>
      </c>
      <c r="C243" s="10"/>
      <c r="D243" s="10"/>
      <c r="E243" s="10"/>
    </row>
    <row r="244" spans="1:5" ht="37.200000000000003" hidden="1">
      <c r="A244" s="3" t="s">
        <v>3771</v>
      </c>
      <c r="B244" s="3" t="s">
        <v>3520</v>
      </c>
      <c r="C244" s="10"/>
      <c r="D244" s="10"/>
      <c r="E244" s="10"/>
    </row>
    <row r="245" spans="1:5" ht="19.2" hidden="1">
      <c r="A245" s="3" t="s">
        <v>3535</v>
      </c>
      <c r="B245" s="3" t="s">
        <v>3665</v>
      </c>
      <c r="C245" s="10"/>
      <c r="D245" s="10"/>
      <c r="E245" s="10"/>
    </row>
    <row r="246" spans="1:5" ht="46.2" hidden="1">
      <c r="A246" s="3" t="s">
        <v>4711</v>
      </c>
      <c r="B246" s="3" t="s">
        <v>2385</v>
      </c>
      <c r="C246" s="10"/>
      <c r="D246" s="10"/>
      <c r="E246" s="10"/>
    </row>
    <row r="247" spans="1:5" ht="46.2" hidden="1">
      <c r="A247" s="3" t="s">
        <v>6494</v>
      </c>
      <c r="B247" s="3" t="s">
        <v>5376</v>
      </c>
      <c r="C247" s="10"/>
      <c r="D247" s="10"/>
      <c r="E247" s="10"/>
    </row>
    <row r="248" spans="1:5" ht="46.2" hidden="1">
      <c r="A248" s="3" t="s">
        <v>4992</v>
      </c>
      <c r="B248" s="3" t="s">
        <v>4969</v>
      </c>
      <c r="C248" s="10"/>
      <c r="D248" s="10"/>
      <c r="E248" s="10"/>
    </row>
    <row r="249" spans="1:5" ht="37.200000000000003" hidden="1">
      <c r="A249" s="3" t="s">
        <v>2149</v>
      </c>
      <c r="B249" s="3" t="s">
        <v>5742</v>
      </c>
      <c r="C249" s="10"/>
      <c r="D249" s="10"/>
      <c r="E249" s="10"/>
    </row>
    <row r="250" spans="1:5" ht="37.200000000000003" hidden="1">
      <c r="A250" s="3" t="s">
        <v>1083</v>
      </c>
      <c r="B250" s="3" t="s">
        <v>1258</v>
      </c>
      <c r="C250" s="10"/>
      <c r="D250" s="10"/>
      <c r="E250" s="10"/>
    </row>
    <row r="251" spans="1:5" ht="28.2" hidden="1">
      <c r="A251" s="3" t="s">
        <v>4580</v>
      </c>
      <c r="B251" s="3" t="s">
        <v>3065</v>
      </c>
      <c r="C251" s="10"/>
      <c r="D251" s="10"/>
      <c r="E251" s="10"/>
    </row>
    <row r="252" spans="1:5" ht="19.2" hidden="1">
      <c r="A252" s="3" t="s">
        <v>5091</v>
      </c>
      <c r="B252" s="3" t="s">
        <v>2571</v>
      </c>
      <c r="C252" s="10"/>
      <c r="D252" s="10"/>
      <c r="E252" s="10"/>
    </row>
    <row r="253" spans="1:5" ht="19.2" hidden="1">
      <c r="A253" s="3" t="s">
        <v>2803</v>
      </c>
      <c r="B253" s="3" t="s">
        <v>6559</v>
      </c>
      <c r="C253" s="10"/>
      <c r="D253" s="10"/>
      <c r="E253" s="10"/>
    </row>
    <row r="254" spans="1:5" ht="28.2" hidden="1">
      <c r="A254" s="3" t="s">
        <v>381</v>
      </c>
      <c r="B254" s="3" t="s">
        <v>628</v>
      </c>
      <c r="C254" s="10"/>
      <c r="D254" s="10"/>
      <c r="E254" s="10"/>
    </row>
    <row r="255" spans="1:5" ht="19.2" hidden="1">
      <c r="A255" s="3" t="s">
        <v>4897</v>
      </c>
      <c r="B255" s="3" t="s">
        <v>4478</v>
      </c>
      <c r="C255" s="10"/>
      <c r="D255" s="10"/>
      <c r="E255" s="10"/>
    </row>
    <row r="256" spans="1:5" ht="19.2" hidden="1">
      <c r="A256" s="3" t="s">
        <v>5523</v>
      </c>
      <c r="B256" s="3" t="s">
        <v>2542</v>
      </c>
      <c r="C256" s="10"/>
      <c r="D256" s="10"/>
      <c r="E256" s="10"/>
    </row>
    <row r="257" spans="1:5" ht="19.2" hidden="1">
      <c r="A257" s="3" t="s">
        <v>840</v>
      </c>
      <c r="B257" s="3" t="s">
        <v>4183</v>
      </c>
      <c r="C257" s="9">
        <f>C367+C266+C311+C292+C357+C321+C351+C258+C364+C361+C264+C305</f>
        <v>0</v>
      </c>
      <c r="D257" s="9">
        <f>D367+D266+D311+D292+D357+D321+D351+D258+D364+D361+D264+D305</f>
        <v>0</v>
      </c>
      <c r="E257" s="9">
        <f>E367+E266+E311+E292+E357+E321+E351+E258+E364+E361+E264+E305</f>
        <v>0</v>
      </c>
    </row>
    <row r="258" spans="1:5" ht="19.2" hidden="1">
      <c r="A258" s="3" t="s">
        <v>3494</v>
      </c>
      <c r="B258" s="3" t="s">
        <v>677</v>
      </c>
      <c r="C258" s="9">
        <f>C262+C263+C260+C259+C261</f>
        <v>0</v>
      </c>
      <c r="D258" s="9">
        <f>D262+D263+D260+D259+D261</f>
        <v>0</v>
      </c>
      <c r="E258" s="9">
        <f>E262+E263+E260+E259+E261</f>
        <v>0</v>
      </c>
    </row>
    <row r="259" spans="1:5" ht="28.2" hidden="1">
      <c r="A259" s="3" t="s">
        <v>4633</v>
      </c>
      <c r="B259" s="3" t="s">
        <v>1659</v>
      </c>
      <c r="C259" s="10"/>
      <c r="D259" s="10"/>
      <c r="E259" s="10"/>
    </row>
    <row r="260" spans="1:5" ht="19.2" hidden="1">
      <c r="A260" s="3" t="s">
        <v>4912</v>
      </c>
      <c r="B260" s="3" t="s">
        <v>4278</v>
      </c>
      <c r="C260" s="10"/>
      <c r="D260" s="10"/>
      <c r="E260" s="10"/>
    </row>
    <row r="261" spans="1:5" ht="19.2" hidden="1">
      <c r="A261" s="3" t="s">
        <v>535</v>
      </c>
      <c r="B261" s="3" t="s">
        <v>3194</v>
      </c>
      <c r="C261" s="10"/>
      <c r="D261" s="10"/>
      <c r="E261" s="10"/>
    </row>
    <row r="262" spans="1:5" ht="19.2" hidden="1">
      <c r="A262" s="3" t="s">
        <v>6931</v>
      </c>
      <c r="B262" s="3" t="s">
        <v>3147</v>
      </c>
      <c r="C262" s="10"/>
      <c r="D262" s="10"/>
      <c r="E262" s="10"/>
    </row>
    <row r="263" spans="1:5" ht="19.2" hidden="1">
      <c r="A263" s="3" t="s">
        <v>4468</v>
      </c>
      <c r="B263" s="3" t="s">
        <v>3482</v>
      </c>
      <c r="C263" s="10"/>
      <c r="D263" s="10"/>
      <c r="E263" s="10"/>
    </row>
    <row r="264" spans="1:5" ht="19.2" hidden="1">
      <c r="A264" s="3" t="s">
        <v>3809</v>
      </c>
      <c r="B264" s="3" t="s">
        <v>4283</v>
      </c>
      <c r="C264" s="9">
        <f>C265</f>
        <v>0</v>
      </c>
      <c r="D264" s="9">
        <f>D265</f>
        <v>0</v>
      </c>
      <c r="E264" s="9">
        <f>E265</f>
        <v>0</v>
      </c>
    </row>
    <row r="265" spans="1:5" ht="19.2" hidden="1">
      <c r="A265" s="3" t="s">
        <v>5799</v>
      </c>
      <c r="B265" s="3" t="s">
        <v>2066</v>
      </c>
      <c r="C265" s="10"/>
      <c r="D265" s="10"/>
      <c r="E265" s="10"/>
    </row>
    <row r="266" spans="1:5" ht="19.2" hidden="1">
      <c r="A266" s="3" t="s">
        <v>5178</v>
      </c>
      <c r="B266" s="3" t="s">
        <v>4490</v>
      </c>
      <c r="C266" s="9">
        <f>C282+C278+C285+C289+C267</f>
        <v>0</v>
      </c>
      <c r="D266" s="9">
        <f>D282+D278+D285+D289+D267</f>
        <v>0</v>
      </c>
      <c r="E266" s="9">
        <f>E282+E278+E285+E289+E267</f>
        <v>0</v>
      </c>
    </row>
    <row r="267" spans="1:5" ht="19.2" hidden="1">
      <c r="A267" s="3" t="s">
        <v>623</v>
      </c>
      <c r="B267" s="3" t="s">
        <v>3314</v>
      </c>
      <c r="C267" s="9">
        <f>C274+C277+C268+C276+C275</f>
        <v>0</v>
      </c>
      <c r="D267" s="9">
        <f>D274+D277+D268+D276+D275</f>
        <v>0</v>
      </c>
      <c r="E267" s="9">
        <f>E274+E277+E268+E276+E275</f>
        <v>0</v>
      </c>
    </row>
    <row r="268" spans="1:5" ht="19.2" hidden="1">
      <c r="A268" s="3" t="s">
        <v>1956</v>
      </c>
      <c r="B268" s="3" t="s">
        <v>276</v>
      </c>
      <c r="C268" s="9">
        <f>C271+C272+C270+C273+C269</f>
        <v>0</v>
      </c>
      <c r="D268" s="9">
        <f>D271+D272+D270+D273+D269</f>
        <v>0</v>
      </c>
      <c r="E268" s="9">
        <f>E271+E272+E270+E273+E269</f>
        <v>0</v>
      </c>
    </row>
    <row r="269" spans="1:5" ht="28.2" hidden="1">
      <c r="A269" s="3" t="s">
        <v>2857</v>
      </c>
      <c r="B269" s="3" t="s">
        <v>2432</v>
      </c>
      <c r="C269" s="10"/>
      <c r="D269" s="10"/>
      <c r="E269" s="10"/>
    </row>
    <row r="270" spans="1:5" ht="19.2" hidden="1">
      <c r="A270" s="3" t="s">
        <v>5046</v>
      </c>
      <c r="B270" s="3" t="s">
        <v>3012</v>
      </c>
      <c r="C270" s="10"/>
      <c r="D270" s="10"/>
      <c r="E270" s="10"/>
    </row>
    <row r="271" spans="1:5" ht="19.2" hidden="1">
      <c r="A271" s="3" t="s">
        <v>4221</v>
      </c>
      <c r="B271" s="3" t="s">
        <v>2254</v>
      </c>
      <c r="C271" s="10"/>
      <c r="D271" s="10"/>
      <c r="E271" s="10"/>
    </row>
    <row r="272" spans="1:5" ht="19.2" hidden="1">
      <c r="A272" s="3" t="s">
        <v>2543</v>
      </c>
      <c r="B272" s="3" t="s">
        <v>4803</v>
      </c>
      <c r="C272" s="10"/>
      <c r="D272" s="10"/>
      <c r="E272" s="10"/>
    </row>
    <row r="273" spans="1:5" ht="19.2" hidden="1">
      <c r="A273" s="3" t="s">
        <v>4976</v>
      </c>
      <c r="B273" s="3" t="s">
        <v>7086</v>
      </c>
      <c r="C273" s="10"/>
      <c r="D273" s="10"/>
      <c r="E273" s="10"/>
    </row>
    <row r="274" spans="1:5" ht="19.2" hidden="1">
      <c r="A274" s="3" t="s">
        <v>273</v>
      </c>
      <c r="B274" s="3" t="s">
        <v>6082</v>
      </c>
      <c r="C274" s="10"/>
      <c r="D274" s="10"/>
      <c r="E274" s="10"/>
    </row>
    <row r="275" spans="1:5" ht="19.2" hidden="1">
      <c r="A275" s="3" t="s">
        <v>4413</v>
      </c>
      <c r="B275" s="3" t="s">
        <v>3741</v>
      </c>
      <c r="C275" s="10"/>
      <c r="D275" s="10"/>
      <c r="E275" s="10"/>
    </row>
    <row r="276" spans="1:5" ht="19.2" hidden="1">
      <c r="A276" s="3" t="s">
        <v>6671</v>
      </c>
      <c r="B276" s="3" t="s">
        <v>50</v>
      </c>
      <c r="C276" s="10"/>
      <c r="D276" s="10"/>
      <c r="E276" s="10"/>
    </row>
    <row r="277" spans="1:5" ht="19.2" hidden="1">
      <c r="A277" s="3" t="s">
        <v>703</v>
      </c>
      <c r="B277" s="3" t="s">
        <v>1538</v>
      </c>
      <c r="C277" s="10"/>
      <c r="D277" s="10"/>
      <c r="E277" s="10"/>
    </row>
    <row r="278" spans="1:5" ht="19.2" hidden="1">
      <c r="A278" s="3" t="s">
        <v>4545</v>
      </c>
      <c r="B278" s="3" t="s">
        <v>4348</v>
      </c>
      <c r="C278" s="9">
        <f>C279+C280+C281</f>
        <v>0</v>
      </c>
      <c r="D278" s="9">
        <f>D279+D280+D281</f>
        <v>0</v>
      </c>
      <c r="E278" s="9">
        <f>E279+E280+E281</f>
        <v>0</v>
      </c>
    </row>
    <row r="279" spans="1:5" ht="19.2" hidden="1">
      <c r="A279" s="3" t="s">
        <v>2450</v>
      </c>
      <c r="B279" s="3" t="s">
        <v>3694</v>
      </c>
      <c r="C279" s="10"/>
      <c r="D279" s="10"/>
      <c r="E279" s="10"/>
    </row>
    <row r="280" spans="1:5" ht="19.2" hidden="1">
      <c r="A280" s="3" t="s">
        <v>6513</v>
      </c>
      <c r="B280" s="3" t="s">
        <v>3776</v>
      </c>
      <c r="C280" s="10"/>
      <c r="D280" s="10"/>
      <c r="E280" s="10"/>
    </row>
    <row r="281" spans="1:5" ht="19.2" hidden="1">
      <c r="A281" s="3" t="s">
        <v>2023</v>
      </c>
      <c r="B281" s="3" t="s">
        <v>1428</v>
      </c>
      <c r="C281" s="10"/>
      <c r="D281" s="10"/>
      <c r="E281" s="10"/>
    </row>
    <row r="282" spans="1:5" ht="19.2" hidden="1">
      <c r="A282" s="3" t="s">
        <v>6728</v>
      </c>
      <c r="B282" s="3" t="s">
        <v>3524</v>
      </c>
      <c r="C282" s="9">
        <f>C284+C283</f>
        <v>0</v>
      </c>
      <c r="D282" s="9">
        <f>D284+D283</f>
        <v>0</v>
      </c>
      <c r="E282" s="9">
        <f>E284+E283</f>
        <v>0</v>
      </c>
    </row>
    <row r="283" spans="1:5" ht="19.2" hidden="1">
      <c r="A283" s="3" t="s">
        <v>4053</v>
      </c>
      <c r="B283" s="3" t="s">
        <v>6060</v>
      </c>
      <c r="C283" s="10"/>
      <c r="D283" s="10"/>
      <c r="E283" s="10"/>
    </row>
    <row r="284" spans="1:5" ht="19.2" hidden="1">
      <c r="A284" s="3" t="s">
        <v>3690</v>
      </c>
      <c r="B284" s="3" t="s">
        <v>5195</v>
      </c>
      <c r="C284" s="10"/>
      <c r="D284" s="10"/>
      <c r="E284" s="10"/>
    </row>
    <row r="285" spans="1:5" ht="19.2" hidden="1">
      <c r="A285" s="3" t="s">
        <v>2969</v>
      </c>
      <c r="B285" s="3" t="s">
        <v>3578</v>
      </c>
      <c r="C285" s="9">
        <f>C288+C287+C286</f>
        <v>0</v>
      </c>
      <c r="D285" s="9">
        <f>D288+D287+D286</f>
        <v>0</v>
      </c>
      <c r="E285" s="9">
        <f>E288+E287+E286</f>
        <v>0</v>
      </c>
    </row>
    <row r="286" spans="1:5" ht="19.2" hidden="1">
      <c r="A286" s="3" t="s">
        <v>6133</v>
      </c>
      <c r="B286" s="3" t="s">
        <v>4579</v>
      </c>
      <c r="C286" s="10"/>
      <c r="D286" s="10"/>
      <c r="E286" s="10"/>
    </row>
    <row r="287" spans="1:5" ht="37.200000000000003" hidden="1">
      <c r="A287" s="3" t="s">
        <v>5597</v>
      </c>
      <c r="B287" s="3" t="s">
        <v>3067</v>
      </c>
      <c r="C287" s="10"/>
      <c r="D287" s="10"/>
      <c r="E287" s="10"/>
    </row>
    <row r="288" spans="1:5" ht="28.2" hidden="1">
      <c r="A288" s="3" t="s">
        <v>463</v>
      </c>
      <c r="B288" s="3" t="s">
        <v>1034</v>
      </c>
      <c r="C288" s="10"/>
      <c r="D288" s="10"/>
      <c r="E288" s="10"/>
    </row>
    <row r="289" spans="1:5" ht="28.2" hidden="1">
      <c r="A289" s="3" t="s">
        <v>2838</v>
      </c>
      <c r="B289" s="3" t="s">
        <v>1271</v>
      </c>
      <c r="C289" s="9">
        <f>C290+C291</f>
        <v>0</v>
      </c>
      <c r="D289" s="9">
        <f>D290+D291</f>
        <v>0</v>
      </c>
      <c r="E289" s="9">
        <f>E290+E291</f>
        <v>0</v>
      </c>
    </row>
    <row r="290" spans="1:5" ht="19.2" hidden="1">
      <c r="A290" s="3" t="s">
        <v>6346</v>
      </c>
      <c r="B290" s="3" t="s">
        <v>2828</v>
      </c>
      <c r="C290" s="10"/>
      <c r="D290" s="10"/>
      <c r="E290" s="10"/>
    </row>
    <row r="291" spans="1:5" ht="28.2" hidden="1">
      <c r="A291" s="3" t="s">
        <v>1198</v>
      </c>
      <c r="B291" s="3" t="s">
        <v>6756</v>
      </c>
      <c r="C291" s="10"/>
      <c r="D291" s="10"/>
      <c r="E291" s="10"/>
    </row>
    <row r="292" spans="1:5" ht="19.2" hidden="1">
      <c r="A292" s="3" t="s">
        <v>4329</v>
      </c>
      <c r="B292" s="3" t="s">
        <v>3886</v>
      </c>
      <c r="C292" s="9">
        <f>C293+C296+C294+C297+C295</f>
        <v>0</v>
      </c>
      <c r="D292" s="9">
        <f>D293+D296+D294+D297+D295</f>
        <v>0</v>
      </c>
      <c r="E292" s="9">
        <f>E293+E296+E294+E297+E295</f>
        <v>0</v>
      </c>
    </row>
    <row r="293" spans="1:5" ht="19.2" hidden="1">
      <c r="A293" s="3" t="s">
        <v>2176</v>
      </c>
      <c r="B293" s="3" t="s">
        <v>5202</v>
      </c>
      <c r="C293" s="10"/>
      <c r="D293" s="10"/>
      <c r="E293" s="10"/>
    </row>
    <row r="294" spans="1:5" ht="19.2" hidden="1">
      <c r="A294" s="3" t="s">
        <v>5414</v>
      </c>
      <c r="B294" s="3" t="s">
        <v>4861</v>
      </c>
      <c r="C294" s="10"/>
      <c r="D294" s="10"/>
      <c r="E294" s="10"/>
    </row>
    <row r="295" spans="1:5" ht="19.2" hidden="1">
      <c r="A295" s="3" t="s">
        <v>4338</v>
      </c>
      <c r="B295" s="3" t="s">
        <v>3605</v>
      </c>
      <c r="C295" s="10"/>
      <c r="D295" s="10"/>
      <c r="E295" s="10"/>
    </row>
    <row r="296" spans="1:5" ht="19.2" hidden="1">
      <c r="A296" s="3" t="s">
        <v>52</v>
      </c>
      <c r="B296" s="3" t="s">
        <v>5495</v>
      </c>
      <c r="C296" s="10"/>
      <c r="D296" s="10"/>
      <c r="E296" s="10"/>
    </row>
    <row r="297" spans="1:5" ht="19.2" hidden="1">
      <c r="A297" s="3" t="s">
        <v>929</v>
      </c>
      <c r="B297" s="3" t="s">
        <v>3915</v>
      </c>
      <c r="C297" s="9">
        <f>C304+C302+C298+C301+C303+C299+C300</f>
        <v>0</v>
      </c>
      <c r="D297" s="9">
        <f>D304+D302+D298+D301+D303+D299+D300</f>
        <v>0</v>
      </c>
      <c r="E297" s="9">
        <f>E304+E302+E298+E301+E303+E299+E300</f>
        <v>0</v>
      </c>
    </row>
    <row r="298" spans="1:5" ht="28.2" hidden="1">
      <c r="A298" s="3" t="s">
        <v>2855</v>
      </c>
      <c r="B298" s="3" t="s">
        <v>5055</v>
      </c>
      <c r="C298" s="10"/>
      <c r="D298" s="10"/>
      <c r="E298" s="10"/>
    </row>
    <row r="299" spans="1:5" ht="19.2" hidden="1">
      <c r="A299" s="3" t="s">
        <v>509</v>
      </c>
      <c r="B299" s="3" t="s">
        <v>3632</v>
      </c>
      <c r="C299" s="10"/>
      <c r="D299" s="10"/>
      <c r="E299" s="10"/>
    </row>
    <row r="300" spans="1:5" ht="19.2" hidden="1">
      <c r="A300" s="3" t="s">
        <v>3893</v>
      </c>
      <c r="B300" s="3" t="s">
        <v>2127</v>
      </c>
      <c r="C300" s="10"/>
      <c r="D300" s="10"/>
      <c r="E300" s="10"/>
    </row>
    <row r="301" spans="1:5" ht="19.2" hidden="1">
      <c r="A301" s="3" t="s">
        <v>701</v>
      </c>
      <c r="B301" s="3" t="s">
        <v>6223</v>
      </c>
      <c r="C301" s="10"/>
      <c r="D301" s="10"/>
      <c r="E301" s="10"/>
    </row>
    <row r="302" spans="1:5" ht="19.2" hidden="1">
      <c r="A302" s="3" t="s">
        <v>6051</v>
      </c>
      <c r="B302" s="3" t="s">
        <v>2971</v>
      </c>
      <c r="C302" s="10"/>
      <c r="D302" s="10"/>
      <c r="E302" s="10"/>
    </row>
    <row r="303" spans="1:5" ht="19.2" hidden="1">
      <c r="A303" s="3" t="s">
        <v>3954</v>
      </c>
      <c r="B303" s="3" t="s">
        <v>498</v>
      </c>
      <c r="C303" s="10"/>
      <c r="D303" s="10"/>
      <c r="E303" s="10"/>
    </row>
    <row r="304" spans="1:5" ht="19.2" hidden="1">
      <c r="A304" s="3" t="s">
        <v>5236</v>
      </c>
      <c r="B304" s="3" t="s">
        <v>2479</v>
      </c>
      <c r="C304" s="10"/>
      <c r="D304" s="10"/>
      <c r="E304" s="10"/>
    </row>
    <row r="305" spans="1:5" ht="19.2" hidden="1">
      <c r="A305" s="3" t="s">
        <v>4161</v>
      </c>
      <c r="B305" s="3" t="s">
        <v>4561</v>
      </c>
      <c r="C305" s="9">
        <f>C306+C309+C308+C307+C310</f>
        <v>0</v>
      </c>
      <c r="D305" s="9">
        <f>D306+D309+D308+D307+D310</f>
        <v>0</v>
      </c>
      <c r="E305" s="9">
        <f>E306+E309+E308+E307+E310</f>
        <v>0</v>
      </c>
    </row>
    <row r="306" spans="1:5" ht="19.2" hidden="1">
      <c r="A306" s="3" t="s">
        <v>5643</v>
      </c>
      <c r="B306" s="3" t="s">
        <v>6539</v>
      </c>
      <c r="C306" s="10"/>
      <c r="D306" s="10"/>
      <c r="E306" s="10"/>
    </row>
    <row r="307" spans="1:5" ht="19.2" hidden="1">
      <c r="A307" s="3" t="s">
        <v>3094</v>
      </c>
      <c r="B307" s="3" t="s">
        <v>2345</v>
      </c>
      <c r="C307" s="10"/>
      <c r="D307" s="10"/>
      <c r="E307" s="10"/>
    </row>
    <row r="308" spans="1:5" ht="19.2" hidden="1">
      <c r="A308" s="3" t="s">
        <v>1837</v>
      </c>
      <c r="B308" s="3" t="s">
        <v>2352</v>
      </c>
      <c r="C308" s="10"/>
      <c r="D308" s="10"/>
      <c r="E308" s="10"/>
    </row>
    <row r="309" spans="1:5" ht="19.2" hidden="1">
      <c r="A309" s="3" t="s">
        <v>3433</v>
      </c>
      <c r="B309" s="3" t="s">
        <v>8</v>
      </c>
      <c r="C309" s="10"/>
      <c r="D309" s="10"/>
      <c r="E309" s="10"/>
    </row>
    <row r="310" spans="1:5" ht="19.2" hidden="1">
      <c r="A310" s="3" t="s">
        <v>1064</v>
      </c>
      <c r="B310" s="3" t="s">
        <v>5635</v>
      </c>
      <c r="C310" s="10"/>
      <c r="D310" s="10"/>
      <c r="E310" s="10"/>
    </row>
    <row r="311" spans="1:5" ht="19.2" hidden="1">
      <c r="A311" s="3" t="s">
        <v>6148</v>
      </c>
      <c r="B311" s="3" t="s">
        <v>907</v>
      </c>
      <c r="C311" s="9">
        <f>C320+C313+C312+C315+C314</f>
        <v>0</v>
      </c>
      <c r="D311" s="9">
        <f>D320+D313+D312+D315+D314</f>
        <v>0</v>
      </c>
      <c r="E311" s="9">
        <f>E320+E313+E312+E315+E314</f>
        <v>0</v>
      </c>
    </row>
    <row r="312" spans="1:5" ht="19.2" hidden="1">
      <c r="A312" s="3" t="s">
        <v>3341</v>
      </c>
      <c r="B312" s="3" t="s">
        <v>5658</v>
      </c>
      <c r="C312" s="10"/>
      <c r="D312" s="10"/>
      <c r="E312" s="10"/>
    </row>
    <row r="313" spans="1:5" ht="19.2" hidden="1">
      <c r="A313" s="3" t="s">
        <v>1577</v>
      </c>
      <c r="B313" s="3" t="s">
        <v>3753</v>
      </c>
      <c r="C313" s="10"/>
      <c r="D313" s="10"/>
      <c r="E313" s="10"/>
    </row>
    <row r="314" spans="1:5" ht="19.2" hidden="1">
      <c r="A314" s="3" t="s">
        <v>1996</v>
      </c>
      <c r="B314" s="3" t="s">
        <v>5635</v>
      </c>
      <c r="C314" s="10"/>
      <c r="D314" s="10"/>
      <c r="E314" s="10"/>
    </row>
    <row r="315" spans="1:5" ht="19.2" hidden="1">
      <c r="A315" s="3" t="s">
        <v>2400</v>
      </c>
      <c r="B315" s="3" t="s">
        <v>5248</v>
      </c>
      <c r="C315" s="9">
        <f>C316+C319+C318+C317</f>
        <v>0</v>
      </c>
      <c r="D315" s="9">
        <f>D316+D319+D318+D317</f>
        <v>0</v>
      </c>
      <c r="E315" s="9">
        <f>E316+E319+E318+E317</f>
        <v>0</v>
      </c>
    </row>
    <row r="316" spans="1:5" ht="19.2" hidden="1">
      <c r="A316" s="3" t="s">
        <v>4160</v>
      </c>
      <c r="B316" s="3" t="s">
        <v>4451</v>
      </c>
      <c r="C316" s="10"/>
      <c r="D316" s="10"/>
      <c r="E316" s="10"/>
    </row>
    <row r="317" spans="1:5" ht="28.2" hidden="1">
      <c r="A317" s="3" t="s">
        <v>2634</v>
      </c>
      <c r="B317" s="3" t="s">
        <v>3512</v>
      </c>
      <c r="C317" s="10"/>
      <c r="D317" s="10"/>
      <c r="E317" s="10"/>
    </row>
    <row r="318" spans="1:5" ht="19.2" hidden="1">
      <c r="A318" s="3" t="s">
        <v>6247</v>
      </c>
      <c r="B318" s="3" t="s">
        <v>1297</v>
      </c>
      <c r="C318" s="10"/>
      <c r="D318" s="10"/>
      <c r="E318" s="10"/>
    </row>
    <row r="319" spans="1:5" ht="19.2" hidden="1">
      <c r="A319" s="3" t="s">
        <v>5278</v>
      </c>
      <c r="B319" s="3" t="s">
        <v>5123</v>
      </c>
      <c r="C319" s="10"/>
      <c r="D319" s="10"/>
      <c r="E319" s="10"/>
    </row>
    <row r="320" spans="1:5" ht="28.2" hidden="1">
      <c r="A320" s="3" t="s">
        <v>4067</v>
      </c>
      <c r="B320" s="3" t="s">
        <v>5914</v>
      </c>
      <c r="C320" s="10"/>
      <c r="D320" s="10"/>
      <c r="E320" s="10"/>
    </row>
    <row r="321" spans="1:5" ht="19.2" hidden="1">
      <c r="A321" s="3" t="s">
        <v>1453</v>
      </c>
      <c r="B321" s="3" t="s">
        <v>4840</v>
      </c>
      <c r="C321" s="9">
        <f>C328+C345+C333+C322+C339</f>
        <v>0</v>
      </c>
      <c r="D321" s="9">
        <f>D328+D345+D333+D322+D339</f>
        <v>0</v>
      </c>
      <c r="E321" s="9">
        <f>E328+E345+E333+E322+E339</f>
        <v>0</v>
      </c>
    </row>
    <row r="322" spans="1:5" ht="19.2" hidden="1">
      <c r="A322" s="3" t="s">
        <v>3208</v>
      </c>
      <c r="B322" s="3" t="s">
        <v>1609</v>
      </c>
      <c r="C322" s="9">
        <f>C326+C324+C323+C325+C327</f>
        <v>0</v>
      </c>
      <c r="D322" s="9">
        <f>D326+D324+D323+D325+D327</f>
        <v>0</v>
      </c>
      <c r="E322" s="9">
        <f>E326+E324+E323+E325+E327</f>
        <v>0</v>
      </c>
    </row>
    <row r="323" spans="1:5" ht="19.2" hidden="1">
      <c r="A323" s="3" t="s">
        <v>841</v>
      </c>
      <c r="B323" s="3" t="s">
        <v>4115</v>
      </c>
      <c r="C323" s="10"/>
      <c r="D323" s="10"/>
      <c r="E323" s="10"/>
    </row>
    <row r="324" spans="1:5" ht="19.2" hidden="1">
      <c r="A324" s="3" t="s">
        <v>4909</v>
      </c>
      <c r="B324" s="3" t="s">
        <v>2753</v>
      </c>
      <c r="C324" s="10"/>
      <c r="D324" s="10"/>
      <c r="E324" s="10"/>
    </row>
    <row r="325" spans="1:5" ht="19.2" hidden="1">
      <c r="A325" s="3" t="s">
        <v>7085</v>
      </c>
      <c r="B325" s="3" t="s">
        <v>4207</v>
      </c>
      <c r="C325" s="10"/>
      <c r="D325" s="10"/>
      <c r="E325" s="10"/>
    </row>
    <row r="326" spans="1:5" ht="19.2" hidden="1">
      <c r="A326" s="3" t="s">
        <v>100</v>
      </c>
      <c r="B326" s="3" t="s">
        <v>2190</v>
      </c>
      <c r="C326" s="10"/>
      <c r="D326" s="10"/>
      <c r="E326" s="10"/>
    </row>
    <row r="327" spans="1:5" ht="19.2" hidden="1">
      <c r="A327" s="3" t="s">
        <v>5316</v>
      </c>
      <c r="B327" s="3" t="s">
        <v>6663</v>
      </c>
      <c r="C327" s="10"/>
      <c r="D327" s="10"/>
      <c r="E327" s="10"/>
    </row>
    <row r="328" spans="1:5" ht="19.2" hidden="1">
      <c r="A328" s="3" t="s">
        <v>6660</v>
      </c>
      <c r="B328" s="3" t="s">
        <v>4558</v>
      </c>
      <c r="C328" s="9">
        <f>C330+C332+C331+C329</f>
        <v>0</v>
      </c>
      <c r="D328" s="9">
        <f>D330+D332+D331+D329</f>
        <v>0</v>
      </c>
      <c r="E328" s="9">
        <f>E330+E332+E331+E329</f>
        <v>0</v>
      </c>
    </row>
    <row r="329" spans="1:5" ht="19.2" hidden="1">
      <c r="A329" s="3" t="s">
        <v>1500</v>
      </c>
      <c r="B329" s="3" t="s">
        <v>5306</v>
      </c>
      <c r="C329" s="10"/>
      <c r="D329" s="10"/>
      <c r="E329" s="10"/>
    </row>
    <row r="330" spans="1:5" ht="19.2" hidden="1">
      <c r="A330" s="3" t="s">
        <v>2197</v>
      </c>
      <c r="B330" s="3" t="s">
        <v>2251</v>
      </c>
      <c r="C330" s="10"/>
      <c r="D330" s="10"/>
      <c r="E330" s="10"/>
    </row>
    <row r="331" spans="1:5" ht="19.2" hidden="1">
      <c r="A331" s="3" t="s">
        <v>1828</v>
      </c>
      <c r="B331" s="3" t="s">
        <v>1802</v>
      </c>
      <c r="C331" s="10"/>
      <c r="D331" s="10"/>
      <c r="E331" s="10"/>
    </row>
    <row r="332" spans="1:5" ht="19.2" hidden="1">
      <c r="A332" s="3" t="s">
        <v>1964</v>
      </c>
      <c r="B332" s="3" t="s">
        <v>1580</v>
      </c>
      <c r="C332" s="10"/>
      <c r="D332" s="10"/>
      <c r="E332" s="10"/>
    </row>
    <row r="333" spans="1:5" ht="19.2" hidden="1">
      <c r="A333" s="3" t="s">
        <v>4455</v>
      </c>
      <c r="B333" s="3" t="s">
        <v>5623</v>
      </c>
      <c r="C333" s="9">
        <f>C338+C334+C336+C335+C337</f>
        <v>0</v>
      </c>
      <c r="D333" s="9">
        <f>D338+D334+D336+D335+D337</f>
        <v>0</v>
      </c>
      <c r="E333" s="9">
        <f>E338+E334+E336+E335+E337</f>
        <v>0</v>
      </c>
    </row>
    <row r="334" spans="1:5" ht="37.200000000000003" hidden="1">
      <c r="A334" s="3" t="s">
        <v>5431</v>
      </c>
      <c r="B334" s="3" t="s">
        <v>3792</v>
      </c>
      <c r="C334" s="10"/>
      <c r="D334" s="10"/>
      <c r="E334" s="10"/>
    </row>
    <row r="335" spans="1:5" ht="28.2" hidden="1">
      <c r="A335" s="3" t="s">
        <v>5333</v>
      </c>
      <c r="B335" s="3" t="s">
        <v>2269</v>
      </c>
      <c r="C335" s="10"/>
      <c r="D335" s="10"/>
      <c r="E335" s="10"/>
    </row>
    <row r="336" spans="1:5" ht="28.2" hidden="1">
      <c r="A336" s="3" t="s">
        <v>730</v>
      </c>
      <c r="B336" s="3" t="s">
        <v>3136</v>
      </c>
      <c r="C336" s="10"/>
      <c r="D336" s="10"/>
      <c r="E336" s="10"/>
    </row>
    <row r="337" spans="1:5" ht="28.2" hidden="1">
      <c r="A337" s="3" t="s">
        <v>5150</v>
      </c>
      <c r="B337" s="3" t="s">
        <v>4865</v>
      </c>
      <c r="C337" s="10"/>
      <c r="D337" s="10"/>
      <c r="E337" s="10"/>
    </row>
    <row r="338" spans="1:5" ht="28.2" hidden="1">
      <c r="A338" s="3" t="s">
        <v>1945</v>
      </c>
      <c r="B338" s="3" t="s">
        <v>6</v>
      </c>
      <c r="C338" s="10"/>
      <c r="D338" s="10"/>
      <c r="E338" s="10"/>
    </row>
    <row r="339" spans="1:5" ht="19.2" hidden="1">
      <c r="A339" s="3" t="s">
        <v>5465</v>
      </c>
      <c r="B339" s="3" t="s">
        <v>2612</v>
      </c>
      <c r="C339" s="9">
        <f>C343+C344+C340+C342+C341</f>
        <v>0</v>
      </c>
      <c r="D339" s="9">
        <f>D343+D344+D340+D342+D341</f>
        <v>0</v>
      </c>
      <c r="E339" s="9">
        <f>E343+E344+E340+E342+E341</f>
        <v>0</v>
      </c>
    </row>
    <row r="340" spans="1:5" ht="28.2" hidden="1">
      <c r="A340" s="3" t="s">
        <v>4977</v>
      </c>
      <c r="B340" s="3" t="s">
        <v>150</v>
      </c>
      <c r="C340" s="10"/>
      <c r="D340" s="10"/>
      <c r="E340" s="10"/>
    </row>
    <row r="341" spans="1:5" ht="19.2" hidden="1">
      <c r="A341" s="3" t="s">
        <v>6778</v>
      </c>
      <c r="B341" s="3" t="s">
        <v>2081</v>
      </c>
      <c r="C341" s="10"/>
      <c r="D341" s="10"/>
      <c r="E341" s="10"/>
    </row>
    <row r="342" spans="1:5" ht="19.2" hidden="1">
      <c r="A342" s="3" t="s">
        <v>2795</v>
      </c>
      <c r="B342" s="3" t="s">
        <v>59</v>
      </c>
      <c r="C342" s="10"/>
      <c r="D342" s="10"/>
      <c r="E342" s="10"/>
    </row>
    <row r="343" spans="1:5" ht="19.2" hidden="1">
      <c r="A343" s="3" t="s">
        <v>2523</v>
      </c>
      <c r="B343" s="3" t="s">
        <v>2724</v>
      </c>
      <c r="C343" s="10"/>
      <c r="D343" s="10"/>
      <c r="E343" s="10"/>
    </row>
    <row r="344" spans="1:5" ht="19.2" hidden="1">
      <c r="A344" s="3" t="s">
        <v>519</v>
      </c>
      <c r="B344" s="3" t="s">
        <v>6122</v>
      </c>
      <c r="C344" s="10"/>
      <c r="D344" s="10"/>
      <c r="E344" s="10"/>
    </row>
    <row r="345" spans="1:5" ht="19.2" hidden="1">
      <c r="A345" s="3" t="s">
        <v>5322</v>
      </c>
      <c r="B345" s="3" t="s">
        <v>2347</v>
      </c>
      <c r="C345" s="9">
        <f>C347+C350+C349+C348+C346</f>
        <v>0</v>
      </c>
      <c r="D345" s="9">
        <f>D347+D350+D349+D348+D346</f>
        <v>0</v>
      </c>
      <c r="E345" s="9">
        <f>E347+E350+E349+E348+E346</f>
        <v>0</v>
      </c>
    </row>
    <row r="346" spans="1:5" ht="19.2" hidden="1">
      <c r="A346" s="3" t="s">
        <v>5655</v>
      </c>
      <c r="B346" s="3" t="s">
        <v>5477</v>
      </c>
      <c r="C346" s="10"/>
      <c r="D346" s="10"/>
      <c r="E346" s="10"/>
    </row>
    <row r="347" spans="1:5" ht="19.2" hidden="1">
      <c r="A347" s="3" t="s">
        <v>6992</v>
      </c>
      <c r="B347" s="3" t="s">
        <v>4983</v>
      </c>
      <c r="C347" s="10"/>
      <c r="D347" s="10"/>
      <c r="E347" s="10"/>
    </row>
    <row r="348" spans="1:5" ht="19.2" hidden="1">
      <c r="A348" s="3" t="s">
        <v>206</v>
      </c>
      <c r="B348" s="3" t="s">
        <v>3930</v>
      </c>
      <c r="C348" s="10"/>
      <c r="D348" s="10"/>
      <c r="E348" s="10"/>
    </row>
    <row r="349" spans="1:5" ht="19.2" hidden="1">
      <c r="A349" s="3" t="s">
        <v>6118</v>
      </c>
      <c r="B349" s="3" t="s">
        <v>832</v>
      </c>
      <c r="C349" s="10"/>
      <c r="D349" s="10"/>
      <c r="E349" s="10"/>
    </row>
    <row r="350" spans="1:5" ht="19.2" hidden="1">
      <c r="A350" s="3" t="s">
        <v>2135</v>
      </c>
      <c r="B350" s="3" t="s">
        <v>2862</v>
      </c>
      <c r="C350" s="10"/>
      <c r="D350" s="10"/>
      <c r="E350" s="10"/>
    </row>
    <row r="351" spans="1:5" ht="19.2" hidden="1">
      <c r="A351" s="3" t="s">
        <v>2829</v>
      </c>
      <c r="B351" s="3" t="s">
        <v>3759</v>
      </c>
      <c r="C351" s="9">
        <f>C355+C352+C356+C354+C353</f>
        <v>0</v>
      </c>
      <c r="D351" s="9">
        <f>D355+D352+D356+D354+D353</f>
        <v>0</v>
      </c>
      <c r="E351" s="9">
        <f>E355+E352+E356+E354+E353</f>
        <v>0</v>
      </c>
    </row>
    <row r="352" spans="1:5" ht="19.2" hidden="1">
      <c r="A352" s="3" t="s">
        <v>4403</v>
      </c>
      <c r="B352" s="3" t="s">
        <v>2327</v>
      </c>
      <c r="C352" s="10"/>
      <c r="D352" s="10"/>
      <c r="E352" s="10"/>
    </row>
    <row r="353" spans="1:5" ht="19.2" hidden="1">
      <c r="A353" s="3" t="s">
        <v>6834</v>
      </c>
      <c r="B353" s="3" t="s">
        <v>1923</v>
      </c>
      <c r="C353" s="10"/>
      <c r="D353" s="10"/>
      <c r="E353" s="10"/>
    </row>
    <row r="354" spans="1:5" ht="19.2" hidden="1">
      <c r="A354" s="3" t="s">
        <v>5620</v>
      </c>
      <c r="B354" s="3" t="s">
        <v>1215</v>
      </c>
      <c r="C354" s="10"/>
      <c r="D354" s="10"/>
      <c r="E354" s="10"/>
    </row>
    <row r="355" spans="1:5" ht="28.2" hidden="1">
      <c r="A355" s="3" t="s">
        <v>6582</v>
      </c>
      <c r="B355" s="3" t="s">
        <v>4382</v>
      </c>
      <c r="C355" s="10"/>
      <c r="D355" s="10"/>
      <c r="E355" s="10"/>
    </row>
    <row r="356" spans="1:5" ht="28.2" hidden="1">
      <c r="A356" s="3" t="s">
        <v>528</v>
      </c>
      <c r="B356" s="3" t="s">
        <v>3536</v>
      </c>
      <c r="C356" s="10"/>
      <c r="D356" s="10"/>
      <c r="E356" s="10"/>
    </row>
    <row r="357" spans="1:5" ht="19.2" hidden="1">
      <c r="A357" s="3" t="s">
        <v>5796</v>
      </c>
      <c r="B357" s="3" t="s">
        <v>6483</v>
      </c>
      <c r="C357" s="9">
        <f>C358+C359+C360</f>
        <v>0</v>
      </c>
      <c r="D357" s="9">
        <f>D358+D359+D360</f>
        <v>0</v>
      </c>
      <c r="E357" s="9">
        <f>E358+E359+E360</f>
        <v>0</v>
      </c>
    </row>
    <row r="358" spans="1:5" ht="19.2" hidden="1">
      <c r="A358" s="3" t="s">
        <v>3806</v>
      </c>
      <c r="B358" s="3" t="s">
        <v>142</v>
      </c>
      <c r="C358" s="10"/>
      <c r="D358" s="10"/>
      <c r="E358" s="10"/>
    </row>
    <row r="359" spans="1:5" ht="19.2" hidden="1">
      <c r="A359" s="3" t="s">
        <v>6468</v>
      </c>
      <c r="B359" s="3" t="s">
        <v>4401</v>
      </c>
      <c r="C359" s="10"/>
      <c r="D359" s="10"/>
      <c r="E359" s="10"/>
    </row>
    <row r="360" spans="1:5" ht="19.2" hidden="1">
      <c r="A360" s="3" t="s">
        <v>6213</v>
      </c>
      <c r="B360" s="3" t="s">
        <v>144</v>
      </c>
      <c r="C360" s="10"/>
      <c r="D360" s="10"/>
      <c r="E360" s="10"/>
    </row>
    <row r="361" spans="1:5" ht="19.2" hidden="1">
      <c r="A361" s="3" t="s">
        <v>810</v>
      </c>
      <c r="B361" s="3" t="s">
        <v>635</v>
      </c>
      <c r="C361" s="9">
        <f>C363+C362</f>
        <v>0</v>
      </c>
      <c r="D361" s="9">
        <f>D363+D362</f>
        <v>0</v>
      </c>
      <c r="E361" s="9">
        <f>E363+E362</f>
        <v>0</v>
      </c>
    </row>
    <row r="362" spans="1:5" ht="28.2" hidden="1">
      <c r="A362" s="3" t="s">
        <v>2746</v>
      </c>
      <c r="B362" s="3" t="s">
        <v>4175</v>
      </c>
      <c r="C362" s="10"/>
      <c r="D362" s="10"/>
      <c r="E362" s="10"/>
    </row>
    <row r="363" spans="1:5" ht="28.2" hidden="1">
      <c r="A363" s="3" t="s">
        <v>6230</v>
      </c>
      <c r="B363" s="3" t="s">
        <v>13</v>
      </c>
      <c r="C363" s="10"/>
      <c r="D363" s="10"/>
      <c r="E363" s="10"/>
    </row>
    <row r="364" spans="1:5" ht="19.2" hidden="1">
      <c r="A364" s="3" t="s">
        <v>6703</v>
      </c>
      <c r="B364" s="3" t="s">
        <v>1014</v>
      </c>
      <c r="C364" s="9">
        <f>C366+C365</f>
        <v>0</v>
      </c>
      <c r="D364" s="9">
        <f>D366+D365</f>
        <v>0</v>
      </c>
      <c r="E364" s="9">
        <f>E366+E365</f>
        <v>0</v>
      </c>
    </row>
    <row r="365" spans="1:5" ht="19.2" hidden="1">
      <c r="A365" s="3" t="s">
        <v>5852</v>
      </c>
      <c r="B365" s="3" t="s">
        <v>1014</v>
      </c>
      <c r="C365" s="10"/>
      <c r="D365" s="10"/>
      <c r="E365" s="10"/>
    </row>
    <row r="366" spans="1:5" ht="19.2" hidden="1">
      <c r="A366" s="3" t="s">
        <v>717</v>
      </c>
      <c r="B366" s="3" t="s">
        <v>4991</v>
      </c>
      <c r="C366" s="10"/>
      <c r="D366" s="10"/>
      <c r="E366" s="10"/>
    </row>
    <row r="367" spans="1:5" ht="19.2" hidden="1">
      <c r="A367" s="3" t="s">
        <v>3958</v>
      </c>
      <c r="B367" s="3" t="s">
        <v>6880</v>
      </c>
      <c r="C367" s="9">
        <f>C373+C371+C369+C370+C368+C372</f>
        <v>0</v>
      </c>
      <c r="D367" s="9">
        <f>D373+D371+D369+D370+D368+D372</f>
        <v>0</v>
      </c>
      <c r="E367" s="9">
        <f>E373+E371+E369+E370+E368+E372</f>
        <v>0</v>
      </c>
    </row>
    <row r="368" spans="1:5" ht="28.2" hidden="1">
      <c r="A368" s="3" t="s">
        <v>2499</v>
      </c>
      <c r="B368" s="3" t="s">
        <v>1201</v>
      </c>
      <c r="C368" s="10"/>
      <c r="D368" s="10"/>
      <c r="E368" s="10"/>
    </row>
    <row r="369" spans="1:5" ht="37.200000000000003" hidden="1">
      <c r="A369" s="3" t="s">
        <v>5956</v>
      </c>
      <c r="B369" s="3" t="s">
        <v>6544</v>
      </c>
      <c r="C369" s="10"/>
      <c r="D369" s="10"/>
      <c r="E369" s="10"/>
    </row>
    <row r="370" spans="1:5" ht="28.2" hidden="1">
      <c r="A370" s="3" t="s">
        <v>3684</v>
      </c>
      <c r="B370" s="3" t="s">
        <v>2739</v>
      </c>
      <c r="C370" s="10"/>
      <c r="D370" s="10"/>
      <c r="E370" s="10"/>
    </row>
    <row r="371" spans="1:5" ht="28.2" hidden="1">
      <c r="A371" s="3" t="s">
        <v>6167</v>
      </c>
      <c r="B371" s="3" t="s">
        <v>5100</v>
      </c>
      <c r="C371" s="10"/>
      <c r="D371" s="10"/>
      <c r="E371" s="10"/>
    </row>
    <row r="372" spans="1:5" ht="19.2" hidden="1">
      <c r="A372" s="3" t="s">
        <v>4407</v>
      </c>
      <c r="B372" s="3" t="s">
        <v>2285</v>
      </c>
      <c r="C372" s="10"/>
      <c r="D372" s="10"/>
      <c r="E372" s="10"/>
    </row>
    <row r="373" spans="1:5" ht="19.2" hidden="1">
      <c r="A373" s="3" t="s">
        <v>257</v>
      </c>
      <c r="B373" s="3" t="s">
        <v>1592</v>
      </c>
      <c r="C373" s="10"/>
      <c r="D373" s="10"/>
      <c r="E373" s="10"/>
    </row>
    <row r="374" spans="1:5" ht="19.2" hidden="1">
      <c r="A374" s="3" t="s">
        <v>6887</v>
      </c>
      <c r="B374" s="3" t="s">
        <v>2858</v>
      </c>
      <c r="C374" s="9">
        <f>C386+C382+C384+C390+C387+C383+C375+C389+C391+C385</f>
        <v>0</v>
      </c>
      <c r="D374" s="9">
        <f>D386+D382+D384+D390+D387+D383+D375+D389+D391+D385</f>
        <v>0</v>
      </c>
      <c r="E374" s="9">
        <f>E386+E382+E384+E390+E387+E383+E375+E389+E391+E385</f>
        <v>0</v>
      </c>
    </row>
    <row r="375" spans="1:5" ht="19.2" hidden="1">
      <c r="A375" s="3" t="s">
        <v>7029</v>
      </c>
      <c r="B375" s="3" t="s">
        <v>2148</v>
      </c>
      <c r="C375" s="9">
        <f>C376+C377</f>
        <v>0</v>
      </c>
      <c r="D375" s="9">
        <f>D376+D377</f>
        <v>0</v>
      </c>
      <c r="E375" s="9">
        <f>E376+E377</f>
        <v>0</v>
      </c>
    </row>
    <row r="376" spans="1:5" ht="19.2" hidden="1">
      <c r="A376" s="3" t="s">
        <v>1661</v>
      </c>
      <c r="B376" s="3" t="s">
        <v>843</v>
      </c>
      <c r="C376" s="10"/>
      <c r="D376" s="10"/>
      <c r="E376" s="10"/>
    </row>
    <row r="377" spans="1:5" ht="19.2" hidden="1">
      <c r="A377" s="3" t="s">
        <v>1213</v>
      </c>
      <c r="B377" s="3" t="s">
        <v>1446</v>
      </c>
      <c r="C377" s="9">
        <f>C381+C380+C378+C379</f>
        <v>0</v>
      </c>
      <c r="D377" s="9">
        <f>D381+D380+D378+D379</f>
        <v>0</v>
      </c>
      <c r="E377" s="9">
        <f>E381+E380+E378+E379</f>
        <v>0</v>
      </c>
    </row>
    <row r="378" spans="1:5" ht="19.2" hidden="1">
      <c r="A378" s="3" t="s">
        <v>5504</v>
      </c>
      <c r="B378" s="3" t="s">
        <v>6341</v>
      </c>
      <c r="C378" s="10"/>
      <c r="D378" s="10"/>
      <c r="E378" s="10"/>
    </row>
    <row r="379" spans="1:5" ht="19.2" hidden="1">
      <c r="A379" s="3" t="s">
        <v>1622</v>
      </c>
      <c r="B379" s="3" t="s">
        <v>3534</v>
      </c>
      <c r="C379" s="10"/>
      <c r="D379" s="10"/>
      <c r="E379" s="10"/>
    </row>
    <row r="380" spans="1:5" ht="19.2" hidden="1">
      <c r="A380" s="3" t="s">
        <v>6588</v>
      </c>
      <c r="B380" s="3" t="s">
        <v>4269</v>
      </c>
      <c r="C380" s="10"/>
      <c r="D380" s="10"/>
      <c r="E380" s="10"/>
    </row>
    <row r="381" spans="1:5" ht="19.2" hidden="1">
      <c r="A381" s="3" t="s">
        <v>5284</v>
      </c>
      <c r="B381" s="3" t="s">
        <v>5674</v>
      </c>
      <c r="C381" s="10"/>
      <c r="D381" s="10"/>
      <c r="E381" s="10"/>
    </row>
    <row r="382" spans="1:5" ht="19.2" hidden="1">
      <c r="A382" s="3" t="s">
        <v>3006</v>
      </c>
      <c r="B382" s="3" t="s">
        <v>5833</v>
      </c>
      <c r="C382" s="10"/>
      <c r="D382" s="10"/>
      <c r="E382" s="10"/>
    </row>
    <row r="383" spans="1:5" ht="19.2" hidden="1">
      <c r="A383" s="3" t="s">
        <v>1720</v>
      </c>
      <c r="B383" s="3" t="s">
        <v>6476</v>
      </c>
      <c r="C383" s="10"/>
      <c r="D383" s="10"/>
      <c r="E383" s="10"/>
    </row>
    <row r="384" spans="1:5" ht="19.2" hidden="1">
      <c r="A384" s="3" t="s">
        <v>3617</v>
      </c>
      <c r="B384" s="3" t="s">
        <v>2478</v>
      </c>
      <c r="C384" s="10"/>
      <c r="D384" s="10"/>
      <c r="E384" s="10"/>
    </row>
    <row r="385" spans="1:5" ht="19.2" hidden="1">
      <c r="A385" s="3" t="s">
        <v>2728</v>
      </c>
      <c r="B385" s="3" t="s">
        <v>855</v>
      </c>
      <c r="C385" s="10"/>
      <c r="D385" s="10"/>
      <c r="E385" s="10"/>
    </row>
    <row r="386" spans="1:5" ht="19.2" hidden="1">
      <c r="A386" s="3" t="s">
        <v>7110</v>
      </c>
      <c r="B386" s="3" t="s">
        <v>1518</v>
      </c>
      <c r="C386" s="10"/>
      <c r="D386" s="10"/>
      <c r="E386" s="10"/>
    </row>
    <row r="387" spans="1:5" ht="19.2" hidden="1">
      <c r="A387" s="3" t="s">
        <v>1804</v>
      </c>
      <c r="B387" s="3" t="s">
        <v>914</v>
      </c>
      <c r="C387" s="9">
        <f>C388</f>
        <v>0</v>
      </c>
      <c r="D387" s="9">
        <f>D388</f>
        <v>0</v>
      </c>
      <c r="E387" s="9">
        <f>E388</f>
        <v>0</v>
      </c>
    </row>
    <row r="388" spans="1:5" ht="28.2" hidden="1">
      <c r="A388" s="3" t="s">
        <v>3502</v>
      </c>
      <c r="B388" s="3" t="s">
        <v>4326</v>
      </c>
      <c r="C388" s="10"/>
      <c r="D388" s="10"/>
      <c r="E388" s="10"/>
    </row>
    <row r="389" spans="1:5" ht="19.2" hidden="1">
      <c r="A389" s="3" t="s">
        <v>763</v>
      </c>
      <c r="B389" s="3" t="s">
        <v>1853</v>
      </c>
      <c r="C389" s="10"/>
      <c r="D389" s="10"/>
      <c r="E389" s="10"/>
    </row>
    <row r="390" spans="1:5" ht="19.2" hidden="1">
      <c r="A390" s="3" t="s">
        <v>5085</v>
      </c>
      <c r="B390" s="3" t="s">
        <v>5086</v>
      </c>
      <c r="C390" s="10"/>
      <c r="D390" s="10"/>
      <c r="E390" s="10"/>
    </row>
    <row r="391" spans="1:5" ht="19.2" hidden="1">
      <c r="A391" s="3" t="s">
        <v>4188</v>
      </c>
      <c r="B391" s="3" t="s">
        <v>5310</v>
      </c>
      <c r="C391" s="9">
        <f>C422+C410+C404+C397+C421+C419+C411+C409+C423+C407+C405+C393+C418+C415+C413+C401+C400+C414+C408+C406+C392+C403+C396+C394+C420+C412+C402+C395+C417+C416+C399+C398</f>
        <v>0</v>
      </c>
      <c r="D391" s="9">
        <f>D422+D410+D404+D397+D421+D419+D411+D409+D423+D407+D405+D393+D418+D415+D413+D401+D400+D414+D408+D406+D392+D403+D396+D394+D420+D412+D402+D395+D417+D416+D399+D398</f>
        <v>0</v>
      </c>
      <c r="E391" s="9">
        <f>E422+E410+E404+E397+E421+E419+E411+E409+E423+E407+E405+E393+E418+E415+E413+E401+E400+E414+E408+E406+E392+E403+E396+E394+E420+E412+E402+E395+E417+E416+E399+E398</f>
        <v>0</v>
      </c>
    </row>
    <row r="392" spans="1:5" ht="37.200000000000003" hidden="1">
      <c r="A392" s="3" t="s">
        <v>4779</v>
      </c>
      <c r="B392" s="3" t="s">
        <v>5368</v>
      </c>
      <c r="C392" s="10"/>
      <c r="D392" s="10"/>
      <c r="E392" s="10"/>
    </row>
    <row r="393" spans="1:5" ht="37.200000000000003" hidden="1">
      <c r="A393" s="3" t="s">
        <v>2565</v>
      </c>
      <c r="B393" s="3" t="s">
        <v>6628</v>
      </c>
      <c r="C393" s="10"/>
      <c r="D393" s="10"/>
      <c r="E393" s="10"/>
    </row>
    <row r="394" spans="1:5" ht="37.200000000000003" hidden="1">
      <c r="A394" s="3" t="s">
        <v>1805</v>
      </c>
      <c r="B394" s="3" t="s">
        <v>3469</v>
      </c>
      <c r="C394" s="10"/>
      <c r="D394" s="10"/>
      <c r="E394" s="10"/>
    </row>
    <row r="395" spans="1:5" ht="37.200000000000003" hidden="1">
      <c r="A395" s="3" t="s">
        <v>3190</v>
      </c>
      <c r="B395" s="3" t="s">
        <v>2646</v>
      </c>
      <c r="C395" s="10"/>
      <c r="D395" s="10"/>
      <c r="E395" s="10"/>
    </row>
    <row r="396" spans="1:5" ht="37.200000000000003" hidden="1">
      <c r="A396" s="3" t="s">
        <v>571</v>
      </c>
      <c r="B396" s="3" t="s">
        <v>3920</v>
      </c>
      <c r="C396" s="10"/>
      <c r="D396" s="10"/>
      <c r="E396" s="10"/>
    </row>
    <row r="397" spans="1:5" ht="28.2" hidden="1">
      <c r="A397" s="3" t="s">
        <v>3802</v>
      </c>
      <c r="B397" s="3" t="s">
        <v>1507</v>
      </c>
      <c r="C397" s="10"/>
      <c r="D397" s="10"/>
      <c r="E397" s="10"/>
    </row>
    <row r="398" spans="1:5" ht="28.2" hidden="1">
      <c r="A398" s="3" t="s">
        <v>6224</v>
      </c>
      <c r="B398" s="3" t="s">
        <v>2466</v>
      </c>
      <c r="C398" s="10"/>
      <c r="D398" s="10"/>
      <c r="E398" s="10"/>
    </row>
    <row r="399" spans="1:5" ht="28.2" hidden="1">
      <c r="A399" s="3" t="s">
        <v>1069</v>
      </c>
      <c r="B399" s="3" t="s">
        <v>3362</v>
      </c>
      <c r="C399" s="10"/>
      <c r="D399" s="10"/>
      <c r="E399" s="10"/>
    </row>
    <row r="400" spans="1:5" ht="19.2" hidden="1">
      <c r="A400" s="3" t="s">
        <v>2892</v>
      </c>
      <c r="B400" s="3" t="s">
        <v>3105</v>
      </c>
      <c r="C400" s="10"/>
      <c r="D400" s="10"/>
      <c r="E400" s="10"/>
    </row>
    <row r="401" spans="1:5" ht="28.2" hidden="1">
      <c r="A401" s="3" t="s">
        <v>422</v>
      </c>
      <c r="B401" s="3" t="s">
        <v>1618</v>
      </c>
      <c r="C401" s="10"/>
      <c r="D401" s="10"/>
      <c r="E401" s="10"/>
    </row>
    <row r="402" spans="1:5" ht="28.2" hidden="1">
      <c r="A402" s="3" t="s">
        <v>6833</v>
      </c>
      <c r="B402" s="3" t="s">
        <v>3240</v>
      </c>
      <c r="C402" s="10"/>
      <c r="D402" s="10"/>
      <c r="E402" s="10"/>
    </row>
    <row r="403" spans="1:5" ht="28.2" hidden="1">
      <c r="A403" s="3" t="s">
        <v>6337</v>
      </c>
      <c r="B403" s="3" t="s">
        <v>4054</v>
      </c>
      <c r="C403" s="10"/>
      <c r="D403" s="10"/>
      <c r="E403" s="10"/>
    </row>
    <row r="404" spans="1:5" ht="28.2" hidden="1">
      <c r="A404" s="3" t="s">
        <v>5228</v>
      </c>
      <c r="B404" s="3" t="s">
        <v>7062</v>
      </c>
      <c r="C404" s="10"/>
      <c r="D404" s="10"/>
      <c r="E404" s="10"/>
    </row>
    <row r="405" spans="1:5" ht="46.2" hidden="1">
      <c r="A405" s="3" t="s">
        <v>6704</v>
      </c>
      <c r="B405" s="3" t="s">
        <v>4990</v>
      </c>
      <c r="C405" s="10"/>
      <c r="D405" s="10"/>
      <c r="E405" s="10"/>
    </row>
    <row r="406" spans="1:5" ht="28.2" hidden="1">
      <c r="A406" s="3" t="s">
        <v>2491</v>
      </c>
      <c r="B406" s="3" t="s">
        <v>5065</v>
      </c>
      <c r="C406" s="10"/>
      <c r="D406" s="10"/>
      <c r="E406" s="10"/>
    </row>
    <row r="407" spans="1:5" ht="19.2" hidden="1">
      <c r="A407" s="3" t="s">
        <v>645</v>
      </c>
      <c r="B407" s="3" t="s">
        <v>4806</v>
      </c>
      <c r="C407" s="10"/>
      <c r="D407" s="10"/>
      <c r="E407" s="10"/>
    </row>
    <row r="408" spans="1:5" ht="19.2" hidden="1">
      <c r="A408" s="3" t="s">
        <v>7051</v>
      </c>
      <c r="B408" s="3" t="s">
        <v>4868</v>
      </c>
      <c r="C408" s="10"/>
      <c r="D408" s="10"/>
      <c r="E408" s="10"/>
    </row>
    <row r="409" spans="1:5" ht="19.2" hidden="1">
      <c r="A409" s="3" t="s">
        <v>5258</v>
      </c>
      <c r="B409" s="3" t="s">
        <v>3823</v>
      </c>
      <c r="C409" s="10"/>
      <c r="D409" s="10"/>
      <c r="E409" s="10"/>
    </row>
    <row r="410" spans="1:5" ht="19.2" hidden="1">
      <c r="A410" s="3" t="s">
        <v>928</v>
      </c>
      <c r="B410" s="3" t="s">
        <v>1544</v>
      </c>
      <c r="C410" s="10"/>
      <c r="D410" s="10"/>
      <c r="E410" s="10"/>
    </row>
    <row r="411" spans="1:5" ht="19.2" hidden="1">
      <c r="A411" s="3" t="s">
        <v>1332</v>
      </c>
      <c r="B411" s="3" t="s">
        <v>5205</v>
      </c>
      <c r="C411" s="10"/>
      <c r="D411" s="10"/>
      <c r="E411" s="10"/>
    </row>
    <row r="412" spans="1:5" ht="19.2" hidden="1">
      <c r="A412" s="3" t="s">
        <v>7010</v>
      </c>
      <c r="B412" s="3" t="s">
        <v>3447</v>
      </c>
      <c r="C412" s="10"/>
      <c r="D412" s="10"/>
      <c r="E412" s="10"/>
    </row>
    <row r="413" spans="1:5" ht="37.200000000000003" hidden="1">
      <c r="A413" s="3" t="s">
        <v>5319</v>
      </c>
      <c r="B413" s="3" t="s">
        <v>6580</v>
      </c>
      <c r="C413" s="10"/>
      <c r="D413" s="10"/>
      <c r="E413" s="10"/>
    </row>
    <row r="414" spans="1:5" ht="37.200000000000003" hidden="1">
      <c r="A414" s="3" t="s">
        <v>4791</v>
      </c>
      <c r="B414" s="3" t="s">
        <v>20</v>
      </c>
      <c r="C414" s="10"/>
      <c r="D414" s="10"/>
      <c r="E414" s="10"/>
    </row>
    <row r="415" spans="1:5" ht="37.200000000000003" hidden="1">
      <c r="A415" s="3" t="s">
        <v>2508</v>
      </c>
      <c r="B415" s="3" t="s">
        <v>1810</v>
      </c>
      <c r="C415" s="10"/>
      <c r="D415" s="10"/>
      <c r="E415" s="10"/>
    </row>
    <row r="416" spans="1:5" ht="28.2" hidden="1">
      <c r="A416" s="3" t="s">
        <v>602</v>
      </c>
      <c r="B416" s="3" t="s">
        <v>5948</v>
      </c>
      <c r="C416" s="10"/>
      <c r="D416" s="10"/>
      <c r="E416" s="10"/>
    </row>
    <row r="417" spans="1:5" ht="28.2" hidden="1">
      <c r="A417" s="3" t="s">
        <v>2131</v>
      </c>
      <c r="B417" s="3" t="s">
        <v>2832</v>
      </c>
      <c r="C417" s="10"/>
      <c r="D417" s="10"/>
      <c r="E417" s="10"/>
    </row>
    <row r="418" spans="1:5" ht="28.2" hidden="1">
      <c r="A418" s="3" t="s">
        <v>5012</v>
      </c>
      <c r="B418" s="3" t="s">
        <v>2976</v>
      </c>
      <c r="C418" s="10"/>
      <c r="D418" s="10"/>
      <c r="E418" s="10"/>
    </row>
    <row r="419" spans="1:5" ht="19.2" hidden="1">
      <c r="A419" s="3" t="s">
        <v>6571</v>
      </c>
      <c r="B419" s="3" t="s">
        <v>83</v>
      </c>
      <c r="C419" s="10"/>
      <c r="D419" s="10"/>
      <c r="E419" s="10"/>
    </row>
    <row r="420" spans="1:5" ht="19.2" hidden="1">
      <c r="A420" s="3" t="s">
        <v>6181</v>
      </c>
      <c r="B420" s="3" t="s">
        <v>4039</v>
      </c>
      <c r="C420" s="10"/>
      <c r="D420" s="10"/>
      <c r="E420" s="10"/>
    </row>
    <row r="421" spans="1:5" ht="28.2" hidden="1">
      <c r="A421" s="3" t="s">
        <v>4431</v>
      </c>
      <c r="B421" s="3" t="s">
        <v>5662</v>
      </c>
      <c r="C421" s="10"/>
      <c r="D421" s="10"/>
      <c r="E421" s="10"/>
    </row>
    <row r="422" spans="1:5" ht="28.2" hidden="1">
      <c r="A422" s="3" t="s">
        <v>2109</v>
      </c>
      <c r="B422" s="3" t="s">
        <v>3659</v>
      </c>
      <c r="C422" s="10"/>
      <c r="D422" s="10"/>
      <c r="E422" s="10"/>
    </row>
    <row r="423" spans="1:5" ht="28.2" hidden="1">
      <c r="A423" s="7" t="s">
        <v>3241</v>
      </c>
      <c r="B423" s="7" t="s">
        <v>5773</v>
      </c>
      <c r="C423" s="10"/>
      <c r="D423" s="10"/>
      <c r="E423" s="10"/>
    </row>
    <row r="424" spans="1:5" ht="19.8">
      <c r="A424" s="11" t="s">
        <v>1744</v>
      </c>
      <c r="B424" s="11" t="s">
        <v>1042</v>
      </c>
      <c r="C424" s="12">
        <f>C485+C435+C587+C577+C633+C425+C564+C474+C565+C489+C634</f>
        <v>3849</v>
      </c>
      <c r="D424" s="12">
        <f>D485+D435+D587+D577+D633+D425+D564+D474+D565+D489+D634</f>
        <v>3914</v>
      </c>
      <c r="E424" s="12">
        <f>E485+E435+E587+E577+E633+E425+E564+E474+E565+E489+E634</f>
        <v>4042</v>
      </c>
    </row>
    <row r="425" spans="1:5" ht="28.2" hidden="1">
      <c r="A425" s="3" t="s">
        <v>6380</v>
      </c>
      <c r="B425" s="3" t="s">
        <v>4226</v>
      </c>
      <c r="C425" s="9">
        <f>C429+C434+C430+C433+C431+C428+C432+C427+C426</f>
        <v>0</v>
      </c>
      <c r="D425" s="9">
        <f>D429+D434+D430+D433+D431+D428+D432+D427+D426</f>
        <v>0</v>
      </c>
      <c r="E425" s="9">
        <f>E429+E434+E430+E433+E431+E428+E432+E427+E426</f>
        <v>0</v>
      </c>
    </row>
    <row r="426" spans="1:5" ht="28.2" hidden="1">
      <c r="A426" s="3" t="s">
        <v>5156</v>
      </c>
      <c r="B426" s="3" t="s">
        <v>263</v>
      </c>
      <c r="C426" s="10"/>
      <c r="D426" s="10"/>
      <c r="E426" s="10"/>
    </row>
    <row r="427" spans="1:5" ht="28.2" hidden="1">
      <c r="A427" s="3" t="s">
        <v>5849</v>
      </c>
      <c r="B427" s="3" t="s">
        <v>5839</v>
      </c>
      <c r="C427" s="10"/>
      <c r="D427" s="10"/>
      <c r="E427" s="10"/>
    </row>
    <row r="428" spans="1:5" ht="37.200000000000003" hidden="1">
      <c r="A428" s="3" t="s">
        <v>1887</v>
      </c>
      <c r="B428" s="3" t="s">
        <v>4653</v>
      </c>
      <c r="C428" s="10"/>
      <c r="D428" s="10"/>
      <c r="E428" s="10"/>
    </row>
    <row r="429" spans="1:5" ht="28.2" hidden="1">
      <c r="A429" s="3" t="s">
        <v>1303</v>
      </c>
      <c r="B429" s="3" t="s">
        <v>3270</v>
      </c>
      <c r="C429" s="10"/>
      <c r="D429" s="10"/>
      <c r="E429" s="10"/>
    </row>
    <row r="430" spans="1:5" ht="28.2" hidden="1">
      <c r="A430" s="3" t="s">
        <v>6312</v>
      </c>
      <c r="B430" s="3" t="s">
        <v>5686</v>
      </c>
      <c r="C430" s="10"/>
      <c r="D430" s="10"/>
      <c r="E430" s="10"/>
    </row>
    <row r="431" spans="1:5" ht="28.2" hidden="1">
      <c r="A431" s="3" t="s">
        <v>1072</v>
      </c>
      <c r="B431" s="3" t="s">
        <v>5562</v>
      </c>
      <c r="C431" s="10"/>
      <c r="D431" s="10"/>
      <c r="E431" s="10"/>
    </row>
    <row r="432" spans="1:5" ht="28.2" hidden="1">
      <c r="A432" s="3" t="s">
        <v>1927</v>
      </c>
      <c r="B432" s="3" t="s">
        <v>3131</v>
      </c>
      <c r="C432" s="10"/>
      <c r="D432" s="10"/>
      <c r="E432" s="10"/>
    </row>
    <row r="433" spans="1:5" ht="28.2" hidden="1">
      <c r="A433" s="3" t="s">
        <v>7122</v>
      </c>
      <c r="B433" s="3" t="s">
        <v>4938</v>
      </c>
      <c r="C433" s="10"/>
      <c r="D433" s="10"/>
      <c r="E433" s="10"/>
    </row>
    <row r="434" spans="1:5" ht="28.2" hidden="1">
      <c r="A434" s="3" t="s">
        <v>283</v>
      </c>
      <c r="B434" s="3" t="s">
        <v>1855</v>
      </c>
      <c r="C434" s="10"/>
      <c r="D434" s="10"/>
      <c r="E434" s="10"/>
    </row>
    <row r="435" spans="1:5" ht="19.2" hidden="1">
      <c r="A435" s="3" t="s">
        <v>2253</v>
      </c>
      <c r="B435" s="3" t="s">
        <v>6868</v>
      </c>
      <c r="C435" s="9">
        <f>C469+C445+C459+C453+C472+C441+C442+C449+C436+C444+C446+C447+C443+C456+C448+C440</f>
        <v>0</v>
      </c>
      <c r="D435" s="9">
        <f>D469+D445+D459+D453+D472+D441+D442+D449+D436+D444+D446+D447+D443+D456+D448+D440</f>
        <v>0</v>
      </c>
      <c r="E435" s="9">
        <f>E469+E445+E459+E453+E472+E441+E442+E449+E436+E444+E446+E447+E443+E456+E448+E440</f>
        <v>0</v>
      </c>
    </row>
    <row r="436" spans="1:5" ht="19.2" hidden="1">
      <c r="A436" s="3" t="s">
        <v>4058</v>
      </c>
      <c r="B436" s="3" t="s">
        <v>1379</v>
      </c>
      <c r="C436" s="9">
        <f>C439+C437+C438</f>
        <v>0</v>
      </c>
      <c r="D436" s="9">
        <f>D439+D437+D438</f>
        <v>0</v>
      </c>
      <c r="E436" s="9">
        <f>E439+E437+E438</f>
        <v>0</v>
      </c>
    </row>
    <row r="437" spans="1:5" ht="19.2" hidden="1">
      <c r="A437" s="3" t="s">
        <v>808</v>
      </c>
      <c r="B437" s="3" t="s">
        <v>6146</v>
      </c>
      <c r="C437" s="10"/>
      <c r="D437" s="10"/>
      <c r="E437" s="10"/>
    </row>
    <row r="438" spans="1:5" ht="19.2" hidden="1">
      <c r="A438" s="3" t="s">
        <v>4715</v>
      </c>
      <c r="B438" s="3" t="s">
        <v>3424</v>
      </c>
      <c r="C438" s="10"/>
      <c r="D438" s="10"/>
      <c r="E438" s="10"/>
    </row>
    <row r="439" spans="1:5" ht="19.2" hidden="1">
      <c r="A439" s="3" t="s">
        <v>6775</v>
      </c>
      <c r="B439" s="3" t="s">
        <v>5702</v>
      </c>
      <c r="C439" s="10"/>
      <c r="D439" s="10"/>
      <c r="E439" s="10"/>
    </row>
    <row r="440" spans="1:5" ht="19.2" hidden="1">
      <c r="A440" s="3" t="s">
        <v>1151</v>
      </c>
      <c r="B440" s="3" t="s">
        <v>801</v>
      </c>
      <c r="C440" s="10"/>
      <c r="D440" s="10"/>
      <c r="E440" s="10"/>
    </row>
    <row r="441" spans="1:5" ht="19.2" hidden="1">
      <c r="A441" s="3" t="s">
        <v>4888</v>
      </c>
      <c r="B441" s="3" t="s">
        <v>1748</v>
      </c>
      <c r="C441" s="10"/>
      <c r="D441" s="10"/>
      <c r="E441" s="10"/>
    </row>
    <row r="442" spans="1:5" ht="19.2" hidden="1">
      <c r="A442" s="3" t="s">
        <v>6444</v>
      </c>
      <c r="B442" s="3" t="s">
        <v>377</v>
      </c>
      <c r="C442" s="10"/>
      <c r="D442" s="10"/>
      <c r="E442" s="10"/>
    </row>
    <row r="443" spans="1:5" ht="19.2" hidden="1">
      <c r="A443" s="3" t="s">
        <v>2800</v>
      </c>
      <c r="B443" s="3" t="s">
        <v>992</v>
      </c>
      <c r="C443" s="10"/>
      <c r="D443" s="10"/>
      <c r="E443" s="10"/>
    </row>
    <row r="444" spans="1:5" ht="19.2" hidden="1">
      <c r="A444" s="3" t="s">
        <v>4542</v>
      </c>
      <c r="B444" s="3" t="s">
        <v>1360</v>
      </c>
      <c r="C444" s="10"/>
      <c r="D444" s="10"/>
      <c r="E444" s="10"/>
    </row>
    <row r="445" spans="1:5" ht="19.2" hidden="1">
      <c r="A445" s="3" t="s">
        <v>124</v>
      </c>
      <c r="B445" s="3" t="s">
        <v>4743</v>
      </c>
      <c r="C445" s="10"/>
      <c r="D445" s="10"/>
      <c r="E445" s="10"/>
    </row>
    <row r="446" spans="1:5" ht="19.2" hidden="1">
      <c r="A446" s="3" t="s">
        <v>5825</v>
      </c>
      <c r="B446" s="3" t="s">
        <v>2331</v>
      </c>
      <c r="C446" s="10"/>
      <c r="D446" s="10"/>
      <c r="E446" s="10"/>
    </row>
    <row r="447" spans="1:5" ht="19.2" hidden="1">
      <c r="A447" s="3" t="s">
        <v>1597</v>
      </c>
      <c r="B447" s="3" t="s">
        <v>4922</v>
      </c>
      <c r="C447" s="10"/>
      <c r="D447" s="10"/>
      <c r="E447" s="10"/>
    </row>
    <row r="448" spans="1:5" ht="28.2" hidden="1">
      <c r="A448" s="3" t="s">
        <v>4034</v>
      </c>
      <c r="B448" s="3" t="s">
        <v>3096</v>
      </c>
      <c r="C448" s="10"/>
      <c r="D448" s="10"/>
      <c r="E448" s="10"/>
    </row>
    <row r="449" spans="1:5" ht="19.2" hidden="1">
      <c r="A449" s="3" t="s">
        <v>3033</v>
      </c>
      <c r="B449" s="3" t="s">
        <v>392</v>
      </c>
      <c r="C449" s="9">
        <f>C452+C451+C450</f>
        <v>0</v>
      </c>
      <c r="D449" s="9">
        <f>D452+D451+D450</f>
        <v>0</v>
      </c>
      <c r="E449" s="9">
        <f>E452+E451+E450</f>
        <v>0</v>
      </c>
    </row>
    <row r="450" spans="1:5" ht="28.2" hidden="1">
      <c r="A450" s="3" t="s">
        <v>4538</v>
      </c>
      <c r="B450" s="3" t="s">
        <v>6827</v>
      </c>
      <c r="C450" s="10"/>
      <c r="D450" s="10"/>
      <c r="E450" s="10"/>
    </row>
    <row r="451" spans="1:5" ht="37.200000000000003" hidden="1">
      <c r="A451" s="3" t="s">
        <v>3277</v>
      </c>
      <c r="B451" s="3" t="s">
        <v>5388</v>
      </c>
      <c r="C451" s="10"/>
      <c r="D451" s="10"/>
      <c r="E451" s="10"/>
    </row>
    <row r="452" spans="1:5" ht="37.200000000000003" hidden="1">
      <c r="A452" s="3" t="s">
        <v>4620</v>
      </c>
      <c r="B452" s="3" t="s">
        <v>6204</v>
      </c>
      <c r="C452" s="10"/>
      <c r="D452" s="10"/>
      <c r="E452" s="10"/>
    </row>
    <row r="453" spans="1:5" ht="19.2" hidden="1">
      <c r="A453" s="3" t="s">
        <v>5782</v>
      </c>
      <c r="B453" s="3" t="s">
        <v>6418</v>
      </c>
      <c r="C453" s="9">
        <f>C455+C454</f>
        <v>0</v>
      </c>
      <c r="D453" s="9">
        <f>D455+D454</f>
        <v>0</v>
      </c>
      <c r="E453" s="9">
        <f>E455+E454</f>
        <v>0</v>
      </c>
    </row>
    <row r="454" spans="1:5" ht="37.200000000000003" hidden="1">
      <c r="A454" s="3" t="s">
        <v>2132</v>
      </c>
      <c r="B454" s="3" t="s">
        <v>5829</v>
      </c>
      <c r="C454" s="10"/>
      <c r="D454" s="10"/>
      <c r="E454" s="10"/>
    </row>
    <row r="455" spans="1:5" ht="37.200000000000003" hidden="1">
      <c r="A455" s="3" t="s">
        <v>3107</v>
      </c>
      <c r="B455" s="3" t="s">
        <v>3705</v>
      </c>
      <c r="C455" s="10"/>
      <c r="D455" s="10"/>
      <c r="E455" s="10"/>
    </row>
    <row r="456" spans="1:5" ht="19.2" hidden="1">
      <c r="A456" s="3" t="s">
        <v>921</v>
      </c>
      <c r="B456" s="3" t="s">
        <v>5234</v>
      </c>
      <c r="C456" s="9">
        <f>C457+C458</f>
        <v>0</v>
      </c>
      <c r="D456" s="9">
        <f>D457+D458</f>
        <v>0</v>
      </c>
      <c r="E456" s="9">
        <f>E457+E458</f>
        <v>0</v>
      </c>
    </row>
    <row r="457" spans="1:5" ht="19.2" hidden="1">
      <c r="A457" s="3" t="s">
        <v>698</v>
      </c>
      <c r="B457" s="3" t="s">
        <v>517</v>
      </c>
      <c r="C457" s="10"/>
      <c r="D457" s="10"/>
      <c r="E457" s="10"/>
    </row>
    <row r="458" spans="1:5" ht="19.2" hidden="1">
      <c r="A458" s="3" t="s">
        <v>6609</v>
      </c>
      <c r="B458" s="3" t="s">
        <v>6096</v>
      </c>
      <c r="C458" s="10"/>
      <c r="D458" s="10"/>
      <c r="E458" s="10"/>
    </row>
    <row r="459" spans="1:5" ht="19.2" hidden="1">
      <c r="A459" s="3" t="s">
        <v>6528</v>
      </c>
      <c r="B459" s="3" t="s">
        <v>6694</v>
      </c>
      <c r="C459" s="9">
        <f>C462+C468+C464+C463+C461+C465+C460+C467+C466</f>
        <v>0</v>
      </c>
      <c r="D459" s="9">
        <f>D462+D468+D464+D463+D461+D465+D460+D467+D466</f>
        <v>0</v>
      </c>
      <c r="E459" s="9">
        <f>E462+E468+E464+E463+E461+E465+E460+E467+E466</f>
        <v>0</v>
      </c>
    </row>
    <row r="460" spans="1:5" ht="19.2" hidden="1">
      <c r="A460" s="3" t="s">
        <v>1127</v>
      </c>
      <c r="B460" s="3" t="s">
        <v>3588</v>
      </c>
      <c r="C460" s="10"/>
      <c r="D460" s="10"/>
      <c r="E460" s="10"/>
    </row>
    <row r="461" spans="1:5" ht="19.2" hidden="1">
      <c r="A461" s="3" t="s">
        <v>1838</v>
      </c>
      <c r="B461" s="3" t="s">
        <v>534</v>
      </c>
      <c r="C461" s="10"/>
      <c r="D461" s="10"/>
      <c r="E461" s="10"/>
    </row>
    <row r="462" spans="1:5" ht="28.2" hidden="1">
      <c r="A462" s="3" t="s">
        <v>5342</v>
      </c>
      <c r="B462" s="3" t="s">
        <v>1372</v>
      </c>
      <c r="C462" s="10"/>
      <c r="D462" s="10"/>
      <c r="E462" s="10"/>
    </row>
    <row r="463" spans="1:5" ht="19.2" hidden="1">
      <c r="A463" s="3" t="s">
        <v>1170</v>
      </c>
      <c r="B463" s="3" t="s">
        <v>4727</v>
      </c>
      <c r="C463" s="10"/>
      <c r="D463" s="10"/>
      <c r="E463" s="10"/>
    </row>
    <row r="464" spans="1:5" ht="19.2" hidden="1">
      <c r="A464" s="3" t="s">
        <v>2830</v>
      </c>
      <c r="B464" s="3" t="s">
        <v>5565</v>
      </c>
      <c r="C464" s="10"/>
      <c r="D464" s="10"/>
      <c r="E464" s="10"/>
    </row>
    <row r="465" spans="1:5" ht="19.2" hidden="1">
      <c r="A465" s="3" t="s">
        <v>2895</v>
      </c>
      <c r="B465" s="3" t="s">
        <v>4328</v>
      </c>
      <c r="C465" s="10"/>
      <c r="D465" s="10"/>
      <c r="E465" s="10"/>
    </row>
    <row r="466" spans="1:5" ht="19.2" hidden="1">
      <c r="A466" s="3" t="s">
        <v>6419</v>
      </c>
      <c r="B466" s="3" t="s">
        <v>6841</v>
      </c>
      <c r="C466" s="10"/>
      <c r="D466" s="10"/>
      <c r="E466" s="10"/>
    </row>
    <row r="467" spans="1:5" ht="19.2" hidden="1">
      <c r="A467" s="3" t="s">
        <v>2188</v>
      </c>
      <c r="B467" s="3" t="s">
        <v>2647</v>
      </c>
      <c r="C467" s="10"/>
      <c r="D467" s="10"/>
      <c r="E467" s="10"/>
    </row>
    <row r="468" spans="1:5" ht="19.2" hidden="1">
      <c r="A468" s="3" t="s">
        <v>5163</v>
      </c>
      <c r="B468" s="3" t="s">
        <v>323</v>
      </c>
      <c r="C468" s="10"/>
      <c r="D468" s="10"/>
      <c r="E468" s="10"/>
    </row>
    <row r="469" spans="1:5" ht="37.200000000000003" hidden="1">
      <c r="A469" s="3" t="s">
        <v>1674</v>
      </c>
      <c r="B469" s="3" t="s">
        <v>3885</v>
      </c>
      <c r="C469" s="9">
        <f>C471+C470</f>
        <v>0</v>
      </c>
      <c r="D469" s="9">
        <f>D471+D470</f>
        <v>0</v>
      </c>
      <c r="E469" s="9">
        <f>E471+E470</f>
        <v>0</v>
      </c>
    </row>
    <row r="470" spans="1:5" ht="37.200000000000003" hidden="1">
      <c r="A470" s="3" t="s">
        <v>1521</v>
      </c>
      <c r="B470" s="3" t="s">
        <v>3885</v>
      </c>
      <c r="C470" s="10"/>
      <c r="D470" s="10"/>
      <c r="E470" s="10"/>
    </row>
    <row r="471" spans="1:5" ht="28.2" hidden="1">
      <c r="A471" s="3" t="s">
        <v>4224</v>
      </c>
      <c r="B471" s="3" t="s">
        <v>1286</v>
      </c>
      <c r="C471" s="10"/>
      <c r="D471" s="10"/>
      <c r="E471" s="10"/>
    </row>
    <row r="472" spans="1:5" ht="19.2" hidden="1">
      <c r="A472" s="3" t="s">
        <v>1822</v>
      </c>
      <c r="B472" s="3" t="s">
        <v>3089</v>
      </c>
      <c r="C472" s="9">
        <f>C473</f>
        <v>0</v>
      </c>
      <c r="D472" s="9">
        <f>D473</f>
        <v>0</v>
      </c>
      <c r="E472" s="9">
        <f>E473</f>
        <v>0</v>
      </c>
    </row>
    <row r="473" spans="1:5" ht="19.2" hidden="1">
      <c r="A473" s="3" t="s">
        <v>3078</v>
      </c>
      <c r="B473" s="3" t="s">
        <v>6185</v>
      </c>
      <c r="C473" s="10"/>
      <c r="D473" s="10"/>
      <c r="E473" s="10"/>
    </row>
    <row r="474" spans="1:5" ht="19.2" hidden="1">
      <c r="A474" s="3" t="s">
        <v>862</v>
      </c>
      <c r="B474" s="3" t="s">
        <v>3616</v>
      </c>
      <c r="C474" s="9">
        <f>C482+C480+C475+C484+C481+C476+C479+C477+C483+C478</f>
        <v>0</v>
      </c>
      <c r="D474" s="9">
        <f>D482+D480+D475+D484+D481+D476+D479+D477+D483+D478</f>
        <v>0</v>
      </c>
      <c r="E474" s="9">
        <f>E482+E480+E475+E484+E481+E476+E479+E477+E483+E478</f>
        <v>0</v>
      </c>
    </row>
    <row r="475" spans="1:5" ht="19.2" hidden="1">
      <c r="A475" s="3" t="s">
        <v>1138</v>
      </c>
      <c r="B475" s="3" t="s">
        <v>7040</v>
      </c>
      <c r="C475" s="10"/>
      <c r="D475" s="10"/>
      <c r="E475" s="10"/>
    </row>
    <row r="476" spans="1:5" ht="19.2" hidden="1">
      <c r="A476" s="3" t="s">
        <v>990</v>
      </c>
      <c r="B476" s="3" t="s">
        <v>1520</v>
      </c>
      <c r="C476" s="10"/>
      <c r="D476" s="10"/>
      <c r="E476" s="10"/>
    </row>
    <row r="477" spans="1:5" ht="28.2" hidden="1">
      <c r="A477" s="3" t="s">
        <v>4657</v>
      </c>
      <c r="B477" s="3" t="s">
        <v>4276</v>
      </c>
      <c r="C477" s="10"/>
      <c r="D477" s="10"/>
      <c r="E477" s="10"/>
    </row>
    <row r="478" spans="1:5" ht="19.2" hidden="1">
      <c r="A478" s="3" t="s">
        <v>5133</v>
      </c>
      <c r="B478" s="3" t="s">
        <v>3334</v>
      </c>
      <c r="C478" s="10"/>
      <c r="D478" s="10"/>
      <c r="E478" s="10"/>
    </row>
    <row r="479" spans="1:5" ht="19.2" hidden="1">
      <c r="A479" s="3" t="s">
        <v>464</v>
      </c>
      <c r="B479" s="3" t="s">
        <v>4168</v>
      </c>
      <c r="C479" s="10"/>
      <c r="D479" s="10"/>
      <c r="E479" s="10"/>
    </row>
    <row r="480" spans="1:5" ht="19.2" hidden="1">
      <c r="A480" s="3" t="s">
        <v>5494</v>
      </c>
      <c r="B480" s="3" t="s">
        <v>6156</v>
      </c>
      <c r="C480" s="10"/>
      <c r="D480" s="10"/>
      <c r="E480" s="10"/>
    </row>
    <row r="481" spans="1:5" ht="19.2" hidden="1">
      <c r="A481" s="3" t="s">
        <v>2194</v>
      </c>
      <c r="B481" s="3" t="s">
        <v>1326</v>
      </c>
      <c r="C481" s="10"/>
      <c r="D481" s="10"/>
      <c r="E481" s="10"/>
    </row>
    <row r="482" spans="1:5" ht="19.2" hidden="1">
      <c r="A482" s="3" t="s">
        <v>287</v>
      </c>
      <c r="B482" s="3" t="s">
        <v>3182</v>
      </c>
      <c r="C482" s="10"/>
      <c r="D482" s="10"/>
      <c r="E482" s="10"/>
    </row>
    <row r="483" spans="1:5" ht="19.2" hidden="1">
      <c r="A483" s="3" t="s">
        <v>7058</v>
      </c>
      <c r="B483" s="3" t="s">
        <v>5593</v>
      </c>
      <c r="C483" s="10"/>
      <c r="D483" s="10"/>
      <c r="E483" s="10"/>
    </row>
    <row r="484" spans="1:5" ht="28.2" hidden="1">
      <c r="A484" s="3" t="s">
        <v>1565</v>
      </c>
      <c r="B484" s="3" t="s">
        <v>1062</v>
      </c>
      <c r="C484" s="10"/>
      <c r="D484" s="10"/>
      <c r="E484" s="10"/>
    </row>
    <row r="485" spans="1:5" ht="19.2" hidden="1">
      <c r="A485" s="3" t="s">
        <v>2649</v>
      </c>
      <c r="B485" s="3" t="s">
        <v>5757</v>
      </c>
      <c r="C485" s="9">
        <f>C486+C488+C487</f>
        <v>0</v>
      </c>
      <c r="D485" s="9">
        <f>D486+D488+D487</f>
        <v>0</v>
      </c>
      <c r="E485" s="9">
        <f>E486+E488+E487</f>
        <v>0</v>
      </c>
    </row>
    <row r="486" spans="1:5" ht="19.2" hidden="1">
      <c r="A486" s="3" t="s">
        <v>2816</v>
      </c>
      <c r="B486" s="3" t="s">
        <v>1349</v>
      </c>
      <c r="C486" s="10"/>
      <c r="D486" s="10"/>
      <c r="E486" s="10"/>
    </row>
    <row r="487" spans="1:5" ht="28.2" hidden="1">
      <c r="A487" s="3" t="s">
        <v>6331</v>
      </c>
      <c r="B487" s="3" t="s">
        <v>3059</v>
      </c>
      <c r="C487" s="10"/>
      <c r="D487" s="10"/>
      <c r="E487" s="10"/>
    </row>
    <row r="488" spans="1:5" ht="28.2" hidden="1">
      <c r="A488" s="7" t="s">
        <v>5600</v>
      </c>
      <c r="B488" s="7" t="s">
        <v>4852</v>
      </c>
      <c r="C488" s="10"/>
      <c r="D488" s="10"/>
      <c r="E488" s="10"/>
    </row>
    <row r="489" spans="1:5" ht="39">
      <c r="A489" s="11" t="s">
        <v>908</v>
      </c>
      <c r="B489" s="11" t="s">
        <v>3352</v>
      </c>
      <c r="C489" s="12">
        <f>C541+C516+C508+C490+C561+C553+C540+C498+C539+C562+C525+C542+C552</f>
        <v>3848</v>
      </c>
      <c r="D489" s="12">
        <f>D541+D516+D508+D490+D561+D553+D540+D498+D539+D562+D525+D542+D552</f>
        <v>3913</v>
      </c>
      <c r="E489" s="12">
        <f>E541+E516+E508+E490+E561+E553+E540+E498+E539+E562+E525+E542+E552</f>
        <v>4041</v>
      </c>
    </row>
    <row r="490" spans="1:5" ht="29.4">
      <c r="A490" s="11" t="s">
        <v>784</v>
      </c>
      <c r="B490" s="11" t="s">
        <v>5640</v>
      </c>
      <c r="C490" s="12">
        <f>C491+C496+C492+C493+C495+C497+C494</f>
        <v>1901</v>
      </c>
      <c r="D490" s="12">
        <f>D491+D496+D492+D493+D495+D497+D494</f>
        <v>1966</v>
      </c>
      <c r="E490" s="12">
        <f>E491+E496+E492+E493+E495+E497+E494</f>
        <v>2094</v>
      </c>
    </row>
    <row r="491" spans="1:5" ht="37.200000000000003" hidden="1">
      <c r="A491" s="3" t="s">
        <v>460</v>
      </c>
      <c r="B491" s="3" t="s">
        <v>5945</v>
      </c>
      <c r="C491" s="10"/>
      <c r="D491" s="10"/>
      <c r="E491" s="10"/>
    </row>
    <row r="492" spans="1:5" ht="37.200000000000003" hidden="1">
      <c r="A492" s="3" t="s">
        <v>1616</v>
      </c>
      <c r="B492" s="3" t="s">
        <v>6794</v>
      </c>
      <c r="C492" s="10"/>
      <c r="D492" s="10"/>
      <c r="E492" s="10"/>
    </row>
    <row r="493" spans="1:5" ht="37.200000000000003" hidden="1">
      <c r="A493" s="3" t="s">
        <v>7099</v>
      </c>
      <c r="B493" s="3" t="s">
        <v>1135</v>
      </c>
      <c r="C493" s="10"/>
      <c r="D493" s="10"/>
      <c r="E493" s="10"/>
    </row>
    <row r="494" spans="1:5" ht="37.200000000000003" hidden="1">
      <c r="A494" s="3" t="s">
        <v>836</v>
      </c>
      <c r="B494" s="3" t="s">
        <v>3110</v>
      </c>
      <c r="C494" s="10"/>
      <c r="D494" s="10"/>
      <c r="E494" s="10"/>
    </row>
    <row r="495" spans="1:5" ht="37.200000000000003" hidden="1">
      <c r="A495" s="3" t="s">
        <v>5660</v>
      </c>
      <c r="B495" s="3" t="s">
        <v>2890</v>
      </c>
      <c r="C495" s="10"/>
      <c r="D495" s="10"/>
      <c r="E495" s="10"/>
    </row>
    <row r="496" spans="1:5" ht="37.200000000000003" hidden="1">
      <c r="A496" s="7" t="s">
        <v>1040</v>
      </c>
      <c r="B496" s="7" t="s">
        <v>924</v>
      </c>
      <c r="C496" s="10"/>
      <c r="D496" s="10"/>
      <c r="E496" s="10"/>
    </row>
    <row r="497" spans="1:5" ht="29.4">
      <c r="A497" s="11" t="s">
        <v>4205</v>
      </c>
      <c r="B497" s="11" t="s">
        <v>6352</v>
      </c>
      <c r="C497" s="13">
        <v>1901</v>
      </c>
      <c r="D497" s="13">
        <v>1966</v>
      </c>
      <c r="E497" s="13">
        <v>2094</v>
      </c>
    </row>
    <row r="498" spans="1:5" ht="29.4" hidden="1">
      <c r="A498" s="11" t="s">
        <v>6318</v>
      </c>
      <c r="B498" s="11" t="s">
        <v>1562</v>
      </c>
      <c r="C498" s="12">
        <f>C500+C504+C506+C505+C507+C503+C501+C499+C502</f>
        <v>0</v>
      </c>
      <c r="D498" s="12">
        <f>D500+D504+D506+D505+D507+D503+D501+D499+D502</f>
        <v>0</v>
      </c>
      <c r="E498" s="12">
        <f>E500+E504+E506+E505+E507+E503+E501+E499+E502</f>
        <v>0</v>
      </c>
    </row>
    <row r="499" spans="1:5" ht="28.2" hidden="1">
      <c r="A499" s="3" t="s">
        <v>2994</v>
      </c>
      <c r="B499" s="3" t="s">
        <v>2027</v>
      </c>
      <c r="C499" s="10"/>
      <c r="D499" s="10"/>
      <c r="E499" s="10"/>
    </row>
    <row r="500" spans="1:5" ht="37.200000000000003" hidden="1">
      <c r="A500" s="3" t="s">
        <v>2374</v>
      </c>
      <c r="B500" s="3" t="s">
        <v>6947</v>
      </c>
      <c r="C500" s="10"/>
      <c r="D500" s="10"/>
      <c r="E500" s="10"/>
    </row>
    <row r="501" spans="1:5" ht="37.200000000000003" hidden="1">
      <c r="A501" s="3" t="s">
        <v>4798</v>
      </c>
      <c r="B501" s="3" t="s">
        <v>2263</v>
      </c>
      <c r="C501" s="10"/>
      <c r="D501" s="10"/>
      <c r="E501" s="10"/>
    </row>
    <row r="502" spans="1:5" ht="28.2" hidden="1">
      <c r="A502" s="3" t="s">
        <v>552</v>
      </c>
      <c r="B502" s="3" t="s">
        <v>1199</v>
      </c>
      <c r="C502" s="10"/>
      <c r="D502" s="10"/>
      <c r="E502" s="10"/>
    </row>
    <row r="503" spans="1:5" ht="37.200000000000003" hidden="1">
      <c r="A503" s="3" t="s">
        <v>4773</v>
      </c>
      <c r="B503" s="3" t="s">
        <v>2927</v>
      </c>
      <c r="C503" s="10"/>
      <c r="D503" s="10"/>
      <c r="E503" s="10"/>
    </row>
    <row r="504" spans="1:5" ht="37.200000000000003" hidden="1">
      <c r="A504" s="3" t="s">
        <v>2764</v>
      </c>
      <c r="B504" s="3" t="s">
        <v>2766</v>
      </c>
      <c r="C504" s="10"/>
      <c r="D504" s="10"/>
      <c r="E504" s="10"/>
    </row>
    <row r="505" spans="1:5" ht="28.2" hidden="1">
      <c r="A505" s="3" t="s">
        <v>6470</v>
      </c>
      <c r="B505" s="3" t="s">
        <v>999</v>
      </c>
      <c r="C505" s="10"/>
      <c r="D505" s="10"/>
      <c r="E505" s="10"/>
    </row>
    <row r="506" spans="1:5" ht="28.2" hidden="1">
      <c r="A506" s="7" t="s">
        <v>1254</v>
      </c>
      <c r="B506" s="7" t="s">
        <v>2573</v>
      </c>
      <c r="C506" s="10"/>
      <c r="D506" s="10"/>
      <c r="E506" s="10"/>
    </row>
    <row r="507" spans="1:5" ht="29.4" hidden="1">
      <c r="A507" s="11" t="s">
        <v>5819</v>
      </c>
      <c r="B507" s="11" t="s">
        <v>5740</v>
      </c>
      <c r="C507" s="13"/>
      <c r="D507" s="13"/>
      <c r="E507" s="13"/>
    </row>
    <row r="508" spans="1:5" ht="46.2" hidden="1">
      <c r="A508" s="3" t="s">
        <v>359</v>
      </c>
      <c r="B508" s="3" t="s">
        <v>1475</v>
      </c>
      <c r="C508" s="9">
        <f>C511+C514+C513+C512+C510+C509+C515</f>
        <v>0</v>
      </c>
      <c r="D508" s="9">
        <f>D511+D514+D513+D512+D510+D509+D515</f>
        <v>0</v>
      </c>
      <c r="E508" s="9">
        <f>E511+E514+E513+E512+E510+E509+E515</f>
        <v>0</v>
      </c>
    </row>
    <row r="509" spans="1:5" ht="55.2" hidden="1">
      <c r="A509" s="3" t="s">
        <v>5900</v>
      </c>
      <c r="B509" s="3" t="s">
        <v>4346</v>
      </c>
      <c r="C509" s="10"/>
      <c r="D509" s="10"/>
      <c r="E509" s="10"/>
    </row>
    <row r="510" spans="1:5" ht="46.2" hidden="1">
      <c r="A510" s="3" t="s">
        <v>2142</v>
      </c>
      <c r="B510" s="3" t="s">
        <v>3623</v>
      </c>
      <c r="C510" s="10"/>
      <c r="D510" s="10"/>
      <c r="E510" s="10"/>
    </row>
    <row r="511" spans="1:5" ht="46.2" hidden="1">
      <c r="A511" s="3" t="s">
        <v>2094</v>
      </c>
      <c r="B511" s="3" t="s">
        <v>6759</v>
      </c>
      <c r="C511" s="10"/>
      <c r="D511" s="10"/>
      <c r="E511" s="10"/>
    </row>
    <row r="512" spans="1:5" ht="46.2" hidden="1">
      <c r="A512" s="3" t="s">
        <v>5225</v>
      </c>
      <c r="B512" s="3" t="s">
        <v>4174</v>
      </c>
      <c r="C512" s="10"/>
      <c r="D512" s="10"/>
      <c r="E512" s="10"/>
    </row>
    <row r="513" spans="1:5" ht="46.2" hidden="1">
      <c r="A513" s="3" t="s">
        <v>6958</v>
      </c>
      <c r="B513" s="3" t="s">
        <v>7065</v>
      </c>
      <c r="C513" s="10"/>
      <c r="D513" s="10"/>
      <c r="E513" s="10"/>
    </row>
    <row r="514" spans="1:5" ht="46.2" hidden="1">
      <c r="A514" s="3" t="s">
        <v>1093</v>
      </c>
      <c r="B514" s="3" t="s">
        <v>5617</v>
      </c>
      <c r="C514" s="10"/>
      <c r="D514" s="10"/>
      <c r="E514" s="10"/>
    </row>
    <row r="515" spans="1:5" ht="46.2" hidden="1">
      <c r="A515" s="3" t="s">
        <v>777</v>
      </c>
      <c r="B515" s="3" t="s">
        <v>805</v>
      </c>
      <c r="C515" s="10"/>
      <c r="D515" s="10"/>
      <c r="E515" s="10"/>
    </row>
    <row r="516" spans="1:5" ht="19.2" hidden="1">
      <c r="A516" s="3" t="s">
        <v>4970</v>
      </c>
      <c r="B516" s="3" t="s">
        <v>2604</v>
      </c>
      <c r="C516" s="9">
        <f>C524+C517+C520+C518+C523+C521+C519+C522</f>
        <v>0</v>
      </c>
      <c r="D516" s="9">
        <f>D524+D517+D520+D518+D523+D521+D519+D522</f>
        <v>0</v>
      </c>
      <c r="E516" s="9">
        <f>E524+E517+E520+E518+E523+E521+E519+E522</f>
        <v>0</v>
      </c>
    </row>
    <row r="517" spans="1:5" ht="28.2" hidden="1">
      <c r="A517" s="3" t="s">
        <v>6750</v>
      </c>
      <c r="B517" s="3" t="s">
        <v>3829</v>
      </c>
      <c r="C517" s="10"/>
      <c r="D517" s="10"/>
      <c r="E517" s="10"/>
    </row>
    <row r="518" spans="1:5" ht="28.2" hidden="1">
      <c r="A518" s="3" t="s">
        <v>1178</v>
      </c>
      <c r="B518" s="3" t="s">
        <v>3052</v>
      </c>
      <c r="C518" s="10"/>
      <c r="D518" s="10"/>
      <c r="E518" s="10"/>
    </row>
    <row r="519" spans="1:5" ht="28.2" hidden="1">
      <c r="A519" s="3" t="s">
        <v>4420</v>
      </c>
      <c r="B519" s="3" t="s">
        <v>1052</v>
      </c>
      <c r="C519" s="10"/>
      <c r="D519" s="10"/>
      <c r="E519" s="10"/>
    </row>
    <row r="520" spans="1:5" ht="28.2" hidden="1">
      <c r="A520" s="3" t="s">
        <v>7003</v>
      </c>
      <c r="B520" s="3" t="s">
        <v>6348</v>
      </c>
      <c r="C520" s="10"/>
      <c r="D520" s="10"/>
      <c r="E520" s="10"/>
    </row>
    <row r="521" spans="1:5" ht="28.2" hidden="1">
      <c r="A521" s="3" t="s">
        <v>1081</v>
      </c>
      <c r="B521" s="3" t="s">
        <v>6390</v>
      </c>
      <c r="C521" s="10"/>
      <c r="D521" s="10"/>
      <c r="E521" s="10"/>
    </row>
    <row r="522" spans="1:5" ht="28.2" hidden="1">
      <c r="A522" s="3" t="s">
        <v>2657</v>
      </c>
      <c r="B522" s="3" t="s">
        <v>1742</v>
      </c>
      <c r="C522" s="10"/>
      <c r="D522" s="10"/>
      <c r="E522" s="10"/>
    </row>
    <row r="523" spans="1:5" ht="28.2" hidden="1">
      <c r="A523" s="3" t="s">
        <v>5959</v>
      </c>
      <c r="B523" s="3" t="s">
        <v>4537</v>
      </c>
      <c r="C523" s="10"/>
      <c r="D523" s="10"/>
      <c r="E523" s="10"/>
    </row>
    <row r="524" spans="1:5" ht="28.2" hidden="1">
      <c r="A524" s="7" t="s">
        <v>6265</v>
      </c>
      <c r="B524" s="7" t="s">
        <v>3658</v>
      </c>
      <c r="C524" s="10"/>
      <c r="D524" s="10"/>
      <c r="E524" s="10"/>
    </row>
    <row r="525" spans="1:5" ht="29.4">
      <c r="A525" s="11" t="s">
        <v>5534</v>
      </c>
      <c r="B525" s="11" t="s">
        <v>7067</v>
      </c>
      <c r="C525" s="12">
        <f>C537+C534+C530+C527+C538+C536+C533+C528+C535+C531+C526+C532+C529</f>
        <v>1947</v>
      </c>
      <c r="D525" s="12">
        <f>D537+D534+D530+D527+D538+D536+D533+D528+D535+D531+D526+D532+D529</f>
        <v>1947</v>
      </c>
      <c r="E525" s="12">
        <f>E537+E534+E530+E527+E538+E536+E533+E528+E535+E531+E526+E532+E529</f>
        <v>1947</v>
      </c>
    </row>
    <row r="526" spans="1:5" ht="28.2" hidden="1">
      <c r="A526" s="3" t="s">
        <v>4130</v>
      </c>
      <c r="B526" s="3" t="s">
        <v>3614</v>
      </c>
      <c r="C526" s="10"/>
      <c r="D526" s="10"/>
      <c r="E526" s="10"/>
    </row>
    <row r="527" spans="1:5" ht="37.200000000000003" hidden="1">
      <c r="A527" s="3" t="s">
        <v>4073</v>
      </c>
      <c r="B527" s="3" t="s">
        <v>6304</v>
      </c>
      <c r="C527" s="10"/>
      <c r="D527" s="10"/>
      <c r="E527" s="10"/>
    </row>
    <row r="528" spans="1:5" ht="37.200000000000003" hidden="1">
      <c r="A528" s="3" t="s">
        <v>4945</v>
      </c>
      <c r="B528" s="3" t="s">
        <v>319</v>
      </c>
      <c r="C528" s="10"/>
      <c r="D528" s="10"/>
      <c r="E528" s="10"/>
    </row>
    <row r="529" spans="1:5" ht="28.2" hidden="1">
      <c r="A529" s="3" t="s">
        <v>2484</v>
      </c>
      <c r="B529" s="3" t="s">
        <v>7104</v>
      </c>
      <c r="C529" s="10"/>
      <c r="D529" s="10"/>
      <c r="E529" s="10"/>
    </row>
    <row r="530" spans="1:5" ht="28.2" hidden="1">
      <c r="A530" s="3" t="s">
        <v>5071</v>
      </c>
      <c r="B530" s="3" t="s">
        <v>2731</v>
      </c>
      <c r="C530" s="10"/>
      <c r="D530" s="10"/>
      <c r="E530" s="10"/>
    </row>
    <row r="531" spans="1:5" ht="28.2" hidden="1">
      <c r="A531" s="3" t="s">
        <v>794</v>
      </c>
      <c r="B531" s="3" t="s">
        <v>791</v>
      </c>
      <c r="C531" s="10"/>
      <c r="D531" s="10"/>
      <c r="E531" s="10"/>
    </row>
    <row r="532" spans="1:5" ht="28.2" hidden="1">
      <c r="A532" s="3" t="s">
        <v>2516</v>
      </c>
      <c r="B532" s="3" t="s">
        <v>1264</v>
      </c>
      <c r="C532" s="10"/>
      <c r="D532" s="10"/>
      <c r="E532" s="10"/>
    </row>
    <row r="533" spans="1:5" ht="28.2" hidden="1">
      <c r="A533" s="7" t="s">
        <v>1224</v>
      </c>
      <c r="B533" s="7" t="s">
        <v>2556</v>
      </c>
      <c r="C533" s="10"/>
      <c r="D533" s="10"/>
      <c r="E533" s="10"/>
    </row>
    <row r="534" spans="1:5" ht="29.4">
      <c r="A534" s="11" t="s">
        <v>5768</v>
      </c>
      <c r="B534" s="11" t="s">
        <v>6976</v>
      </c>
      <c r="C534" s="13">
        <v>1947</v>
      </c>
      <c r="D534" s="13">
        <v>1947</v>
      </c>
      <c r="E534" s="13">
        <v>1947</v>
      </c>
    </row>
    <row r="535" spans="1:5" ht="19.2" hidden="1">
      <c r="A535" s="3" t="s">
        <v>4841</v>
      </c>
      <c r="B535" s="3" t="s">
        <v>3361</v>
      </c>
      <c r="C535" s="10"/>
      <c r="D535" s="10"/>
      <c r="E535" s="10"/>
    </row>
    <row r="536" spans="1:5" ht="19.2" hidden="1">
      <c r="A536" s="3" t="s">
        <v>1309</v>
      </c>
      <c r="B536" s="3" t="s">
        <v>53</v>
      </c>
      <c r="C536" s="10"/>
      <c r="D536" s="10"/>
      <c r="E536" s="10"/>
    </row>
    <row r="537" spans="1:5" ht="19.2" hidden="1">
      <c r="A537" s="3" t="s">
        <v>1535</v>
      </c>
      <c r="B537" s="3" t="s">
        <v>3243</v>
      </c>
      <c r="C537" s="10"/>
      <c r="D537" s="10"/>
      <c r="E537" s="10"/>
    </row>
    <row r="538" spans="1:5" ht="19.2" hidden="1">
      <c r="A538" s="3" t="s">
        <v>6819</v>
      </c>
      <c r="B538" s="3" t="s">
        <v>3737</v>
      </c>
      <c r="C538" s="10"/>
      <c r="D538" s="10"/>
      <c r="E538" s="10"/>
    </row>
    <row r="539" spans="1:5" ht="19.2" hidden="1">
      <c r="A539" s="3" t="s">
        <v>4479</v>
      </c>
      <c r="B539" s="3" t="s">
        <v>4770</v>
      </c>
      <c r="C539" s="10"/>
      <c r="D539" s="10"/>
      <c r="E539" s="10"/>
    </row>
    <row r="540" spans="1:5" ht="19.2" hidden="1">
      <c r="A540" s="3" t="s">
        <v>6811</v>
      </c>
      <c r="B540" s="3" t="s">
        <v>3085</v>
      </c>
      <c r="C540" s="10"/>
      <c r="D540" s="10"/>
      <c r="E540" s="10"/>
    </row>
    <row r="541" spans="1:5" ht="46.2" hidden="1">
      <c r="A541" s="3" t="s">
        <v>4664</v>
      </c>
      <c r="B541" s="3" t="s">
        <v>6789</v>
      </c>
      <c r="C541" s="10"/>
      <c r="D541" s="10"/>
      <c r="E541" s="10"/>
    </row>
    <row r="542" spans="1:5" ht="19.2" hidden="1">
      <c r="A542" s="3" t="s">
        <v>996</v>
      </c>
      <c r="B542" s="3" t="s">
        <v>3688</v>
      </c>
      <c r="C542" s="9">
        <f>C544+C548+C550+C551+C547+C549+C545+C546+C543</f>
        <v>0</v>
      </c>
      <c r="D542" s="9">
        <f>D544+D548+D550+D551+D547+D549+D545+D546+D543</f>
        <v>0</v>
      </c>
      <c r="E542" s="9">
        <f>E544+E548+E550+E551+E547+E549+E545+E546+E543</f>
        <v>0</v>
      </c>
    </row>
    <row r="543" spans="1:5" ht="19.2" hidden="1">
      <c r="A543" s="3" t="s">
        <v>4363</v>
      </c>
      <c r="B543" s="3" t="s">
        <v>6673</v>
      </c>
      <c r="C543" s="10"/>
      <c r="D543" s="10"/>
      <c r="E543" s="10"/>
    </row>
    <row r="544" spans="1:5" ht="19.2" hidden="1">
      <c r="A544" s="3" t="s">
        <v>4515</v>
      </c>
      <c r="B544" s="3" t="s">
        <v>5037</v>
      </c>
      <c r="C544" s="10"/>
      <c r="D544" s="10"/>
      <c r="E544" s="10"/>
    </row>
    <row r="545" spans="1:5" ht="28.2" hidden="1">
      <c r="A545" s="3" t="s">
        <v>2082</v>
      </c>
      <c r="B545" s="3" t="s">
        <v>5738</v>
      </c>
      <c r="C545" s="10"/>
      <c r="D545" s="10"/>
      <c r="E545" s="10"/>
    </row>
    <row r="546" spans="1:5" ht="19.2" hidden="1">
      <c r="A546" s="3" t="s">
        <v>3764</v>
      </c>
      <c r="B546" s="3" t="s">
        <v>668</v>
      </c>
      <c r="C546" s="10"/>
      <c r="D546" s="10"/>
      <c r="E546" s="10"/>
    </row>
    <row r="547" spans="1:5" ht="19.2" hidden="1">
      <c r="A547" s="3" t="s">
        <v>2425</v>
      </c>
      <c r="B547" s="3" t="s">
        <v>9</v>
      </c>
      <c r="C547" s="10"/>
      <c r="D547" s="10"/>
      <c r="E547" s="10"/>
    </row>
    <row r="548" spans="1:5" ht="19.2" hidden="1">
      <c r="A548" s="3" t="s">
        <v>5432</v>
      </c>
      <c r="B548" s="3" t="s">
        <v>2779</v>
      </c>
      <c r="C548" s="10"/>
      <c r="D548" s="10"/>
      <c r="E548" s="10"/>
    </row>
    <row r="549" spans="1:5" ht="19.2" hidden="1">
      <c r="A549" s="3" t="s">
        <v>1710</v>
      </c>
      <c r="B549" s="3" t="s">
        <v>3951</v>
      </c>
      <c r="C549" s="10"/>
      <c r="D549" s="10"/>
      <c r="E549" s="10"/>
    </row>
    <row r="550" spans="1:5" ht="19.2" hidden="1">
      <c r="A550" s="3" t="s">
        <v>3645</v>
      </c>
      <c r="B550" s="3" t="s">
        <v>5457</v>
      </c>
      <c r="C550" s="10"/>
      <c r="D550" s="10"/>
      <c r="E550" s="10"/>
    </row>
    <row r="551" spans="1:5" ht="19.2" hidden="1">
      <c r="A551" s="3" t="s">
        <v>676</v>
      </c>
      <c r="B551" s="3" t="s">
        <v>412</v>
      </c>
      <c r="C551" s="10"/>
      <c r="D551" s="10"/>
      <c r="E551" s="10"/>
    </row>
    <row r="552" spans="1:5" ht="37.200000000000003" hidden="1">
      <c r="A552" s="3" t="s">
        <v>6073</v>
      </c>
      <c r="B552" s="3" t="s">
        <v>3871</v>
      </c>
      <c r="C552" s="10"/>
      <c r="D552" s="10"/>
      <c r="E552" s="10"/>
    </row>
    <row r="553" spans="1:5" ht="19.2" hidden="1">
      <c r="A553" s="3" t="s">
        <v>5522</v>
      </c>
      <c r="B553" s="3" t="s">
        <v>3496</v>
      </c>
      <c r="C553" s="9">
        <f>C555+C557+C559+C558+C554+C560+C556</f>
        <v>0</v>
      </c>
      <c r="D553" s="9">
        <f>D555+D557+D559+D558+D554+D560+D556</f>
        <v>0</v>
      </c>
      <c r="E553" s="9">
        <f>E555+E557+E559+E558+E554+E560+E556</f>
        <v>0</v>
      </c>
    </row>
    <row r="554" spans="1:5" ht="28.2" hidden="1">
      <c r="A554" s="3" t="s">
        <v>7041</v>
      </c>
      <c r="B554" s="3" t="s">
        <v>3339</v>
      </c>
      <c r="C554" s="10"/>
      <c r="D554" s="10"/>
      <c r="E554" s="10"/>
    </row>
    <row r="555" spans="1:5" ht="28.2" hidden="1">
      <c r="A555" s="3" t="s">
        <v>5859</v>
      </c>
      <c r="B555" s="3" t="s">
        <v>3246</v>
      </c>
      <c r="C555" s="10"/>
      <c r="D555" s="10"/>
      <c r="E555" s="10"/>
    </row>
    <row r="556" spans="1:5" ht="28.2" hidden="1">
      <c r="A556" s="3" t="s">
        <v>1334</v>
      </c>
      <c r="B556" s="3" t="s">
        <v>969</v>
      </c>
      <c r="C556" s="10"/>
      <c r="D556" s="10"/>
      <c r="E556" s="10"/>
    </row>
    <row r="557" spans="1:5" ht="28.2" hidden="1">
      <c r="A557" s="3" t="s">
        <v>6430</v>
      </c>
      <c r="B557" s="3" t="s">
        <v>2070</v>
      </c>
      <c r="C557" s="10"/>
      <c r="D557" s="10"/>
      <c r="E557" s="10"/>
    </row>
    <row r="558" spans="1:5" ht="28.2" hidden="1">
      <c r="A558" s="3" t="s">
        <v>642</v>
      </c>
      <c r="B558" s="3" t="s">
        <v>5451</v>
      </c>
      <c r="C558" s="10"/>
      <c r="D558" s="10"/>
      <c r="E558" s="10"/>
    </row>
    <row r="559" spans="1:5" ht="28.2" hidden="1">
      <c r="A559" s="3" t="s">
        <v>4158</v>
      </c>
      <c r="B559" s="3" t="s">
        <v>2730</v>
      </c>
      <c r="C559" s="10"/>
      <c r="D559" s="10"/>
      <c r="E559" s="10"/>
    </row>
    <row r="560" spans="1:5" ht="28.2" hidden="1">
      <c r="A560" s="3" t="s">
        <v>2745</v>
      </c>
      <c r="B560" s="3" t="s">
        <v>3477</v>
      </c>
      <c r="C560" s="10"/>
      <c r="D560" s="10"/>
      <c r="E560" s="10"/>
    </row>
    <row r="561" spans="1:5" ht="46.2" hidden="1">
      <c r="A561" s="3" t="s">
        <v>1911</v>
      </c>
      <c r="B561" s="3" t="s">
        <v>4038</v>
      </c>
      <c r="C561" s="10"/>
      <c r="D561" s="10"/>
      <c r="E561" s="10"/>
    </row>
    <row r="562" spans="1:5" ht="28.2" hidden="1">
      <c r="A562" s="3" t="s">
        <v>2016</v>
      </c>
      <c r="B562" s="3" t="s">
        <v>6800</v>
      </c>
      <c r="C562" s="9">
        <f>C563</f>
        <v>0</v>
      </c>
      <c r="D562" s="9">
        <f>D563</f>
        <v>0</v>
      </c>
      <c r="E562" s="9">
        <f>E563</f>
        <v>0</v>
      </c>
    </row>
    <row r="563" spans="1:5" ht="28.2" hidden="1">
      <c r="A563" s="3" t="s">
        <v>3996</v>
      </c>
      <c r="B563" s="3" t="s">
        <v>4036</v>
      </c>
      <c r="C563" s="10"/>
      <c r="D563" s="10"/>
      <c r="E563" s="10"/>
    </row>
    <row r="564" spans="1:5" ht="19.2" hidden="1">
      <c r="A564" s="3" t="s">
        <v>6120</v>
      </c>
      <c r="B564" s="3" t="s">
        <v>1827</v>
      </c>
      <c r="C564" s="10"/>
      <c r="D564" s="10"/>
      <c r="E564" s="10"/>
    </row>
    <row r="565" spans="1:5" ht="19.2">
      <c r="A565" s="3" t="s">
        <v>6074</v>
      </c>
      <c r="B565" s="3" t="s">
        <v>1181</v>
      </c>
      <c r="C565" s="9">
        <f>C576+C566</f>
        <v>1</v>
      </c>
      <c r="D565" s="9">
        <f>D576+D566</f>
        <v>1</v>
      </c>
      <c r="E565" s="9">
        <f>E576+E566</f>
        <v>1</v>
      </c>
    </row>
    <row r="566" spans="1:5" ht="19.2">
      <c r="A566" s="3" t="s">
        <v>4354</v>
      </c>
      <c r="B566" s="3" t="s">
        <v>6806</v>
      </c>
      <c r="C566" s="9">
        <f>C569+C573+C568+C574+C570+C575+C571+C572+C567</f>
        <v>1</v>
      </c>
      <c r="D566" s="9">
        <f>D569+D573+D568+D574+D570+D575+D571+D572+D567</f>
        <v>1</v>
      </c>
      <c r="E566" s="9">
        <f>E569+E573+E568+E574+E570+E575+E571+E572+E567</f>
        <v>1</v>
      </c>
    </row>
    <row r="567" spans="1:5" ht="19.2" hidden="1">
      <c r="A567" s="3" t="s">
        <v>2947</v>
      </c>
      <c r="B567" s="3" t="s">
        <v>4845</v>
      </c>
      <c r="C567" s="10"/>
      <c r="D567" s="10"/>
      <c r="E567" s="10"/>
    </row>
    <row r="568" spans="1:5" ht="28.2" hidden="1">
      <c r="A568" s="3" t="s">
        <v>3569</v>
      </c>
      <c r="B568" s="3" t="s">
        <v>6730</v>
      </c>
      <c r="C568" s="10"/>
      <c r="D568" s="10"/>
      <c r="E568" s="10"/>
    </row>
    <row r="569" spans="1:5" ht="28.2" hidden="1">
      <c r="A569" s="3" t="s">
        <v>6164</v>
      </c>
      <c r="B569" s="3" t="s">
        <v>1668</v>
      </c>
      <c r="C569" s="10"/>
      <c r="D569" s="10"/>
      <c r="E569" s="10"/>
    </row>
    <row r="570" spans="1:5" ht="28.2" hidden="1">
      <c r="A570" s="3" t="s">
        <v>1517</v>
      </c>
      <c r="B570" s="3" t="s">
        <v>2893</v>
      </c>
      <c r="C570" s="10"/>
      <c r="D570" s="10"/>
      <c r="E570" s="10"/>
    </row>
    <row r="571" spans="1:5" ht="28.2" hidden="1">
      <c r="A571" s="3" t="s">
        <v>4930</v>
      </c>
      <c r="B571" s="3" t="s">
        <v>2121</v>
      </c>
      <c r="C571" s="10"/>
      <c r="D571" s="10"/>
      <c r="E571" s="10"/>
    </row>
    <row r="572" spans="1:5" ht="28.2" hidden="1">
      <c r="A572" s="3" t="s">
        <v>179</v>
      </c>
      <c r="B572" s="3" t="s">
        <v>4733</v>
      </c>
      <c r="C572" s="10"/>
      <c r="D572" s="10"/>
      <c r="E572" s="10"/>
    </row>
    <row r="573" spans="1:5" ht="28.2" hidden="1">
      <c r="A573" s="3" t="s">
        <v>4430</v>
      </c>
      <c r="B573" s="3" t="s">
        <v>4404</v>
      </c>
      <c r="C573" s="10"/>
      <c r="D573" s="10"/>
      <c r="E573" s="10"/>
    </row>
    <row r="574" spans="1:5" ht="19.2" hidden="1">
      <c r="A574" s="3" t="s">
        <v>1063</v>
      </c>
      <c r="B574" s="3" t="s">
        <v>6130</v>
      </c>
      <c r="C574" s="10"/>
      <c r="D574" s="10"/>
      <c r="E574" s="10"/>
    </row>
    <row r="575" spans="1:5" ht="28.2">
      <c r="A575" s="3" t="s">
        <v>6683</v>
      </c>
      <c r="B575" s="3" t="s">
        <v>3139</v>
      </c>
      <c r="C575" s="10">
        <v>1</v>
      </c>
      <c r="D575" s="10">
        <v>1</v>
      </c>
      <c r="E575" s="10">
        <v>1</v>
      </c>
    </row>
    <row r="576" spans="1:5" ht="19.2" hidden="1">
      <c r="A576" s="3" t="s">
        <v>139</v>
      </c>
      <c r="B576" s="3" t="s">
        <v>605</v>
      </c>
      <c r="C576" s="10"/>
      <c r="D576" s="10"/>
      <c r="E576" s="10"/>
    </row>
    <row r="577" spans="1:5" ht="37.200000000000003" hidden="1">
      <c r="A577" s="3" t="s">
        <v>548</v>
      </c>
      <c r="B577" s="3" t="s">
        <v>34</v>
      </c>
      <c r="C577" s="9">
        <f>C583+C578+C586+C582+C584+C580+C581+C579+C585</f>
        <v>0</v>
      </c>
      <c r="D577" s="9">
        <f>D583+D578+D586+D582+D584+D580+D581+D579+D585</f>
        <v>0</v>
      </c>
      <c r="E577" s="9">
        <f>E583+E578+E586+E582+E584+E580+E581+E579+E585</f>
        <v>0</v>
      </c>
    </row>
    <row r="578" spans="1:5" ht="37.200000000000003" hidden="1">
      <c r="A578" s="3" t="s">
        <v>864</v>
      </c>
      <c r="B578" s="3" t="s">
        <v>5589</v>
      </c>
      <c r="C578" s="10"/>
      <c r="D578" s="10"/>
      <c r="E578" s="10"/>
    </row>
    <row r="579" spans="1:5" ht="37.200000000000003" hidden="1">
      <c r="A579" s="3" t="s">
        <v>4662</v>
      </c>
      <c r="B579" s="3" t="s">
        <v>4254</v>
      </c>
      <c r="C579" s="10"/>
      <c r="D579" s="10"/>
      <c r="E579" s="10"/>
    </row>
    <row r="580" spans="1:5" ht="46.2" hidden="1">
      <c r="A580" s="3" t="s">
        <v>994</v>
      </c>
      <c r="B580" s="3" t="s">
        <v>5015</v>
      </c>
      <c r="C580" s="10"/>
      <c r="D580" s="10"/>
      <c r="E580" s="10"/>
    </row>
    <row r="581" spans="1:5" ht="37.200000000000003" hidden="1">
      <c r="A581" s="3" t="s">
        <v>2193</v>
      </c>
      <c r="B581" s="3" t="s">
        <v>427</v>
      </c>
      <c r="C581" s="10"/>
      <c r="D581" s="10"/>
      <c r="E581" s="10"/>
    </row>
    <row r="582" spans="1:5" ht="37.200000000000003" hidden="1">
      <c r="A582" s="3" t="s">
        <v>73</v>
      </c>
      <c r="B582" s="3" t="s">
        <v>2587</v>
      </c>
      <c r="C582" s="10"/>
      <c r="D582" s="10"/>
      <c r="E582" s="10"/>
    </row>
    <row r="583" spans="1:5" ht="37.200000000000003" hidden="1">
      <c r="A583" s="3" t="s">
        <v>7059</v>
      </c>
      <c r="B583" s="3" t="s">
        <v>1764</v>
      </c>
      <c r="C583" s="10"/>
      <c r="D583" s="10"/>
      <c r="E583" s="10"/>
    </row>
    <row r="584" spans="1:5" ht="37.200000000000003" hidden="1">
      <c r="A584" s="3" t="s">
        <v>5128</v>
      </c>
      <c r="B584" s="3" t="s">
        <v>4412</v>
      </c>
      <c r="C584" s="10"/>
      <c r="D584" s="10"/>
      <c r="E584" s="10"/>
    </row>
    <row r="585" spans="1:5" ht="37.200000000000003" hidden="1">
      <c r="A585" s="3" t="s">
        <v>371</v>
      </c>
      <c r="B585" s="3" t="s">
        <v>6057</v>
      </c>
      <c r="C585" s="10"/>
      <c r="D585" s="10"/>
      <c r="E585" s="10"/>
    </row>
    <row r="586" spans="1:5" ht="37.200000000000003" hidden="1">
      <c r="A586" s="3" t="s">
        <v>4277</v>
      </c>
      <c r="B586" s="3" t="s">
        <v>6228</v>
      </c>
      <c r="C586" s="10"/>
      <c r="D586" s="10"/>
      <c r="E586" s="10"/>
    </row>
    <row r="587" spans="1:5" ht="37.200000000000003" hidden="1">
      <c r="A587" s="3" t="s">
        <v>4059</v>
      </c>
      <c r="B587" s="3" t="s">
        <v>4568</v>
      </c>
      <c r="C587" s="9">
        <f>C598+C618+C632+C608+C588</f>
        <v>0</v>
      </c>
      <c r="D587" s="9">
        <f>D598+D618+D632+D608+D588</f>
        <v>0</v>
      </c>
      <c r="E587" s="9">
        <f>E598+E618+E632+E608+E588</f>
        <v>0</v>
      </c>
    </row>
    <row r="588" spans="1:5" ht="28.2" hidden="1">
      <c r="A588" s="3" t="s">
        <v>1737</v>
      </c>
      <c r="B588" s="3" t="s">
        <v>6599</v>
      </c>
      <c r="C588" s="9">
        <f>C595+C597+C590+C589+C594+C596+C593+C592+C591</f>
        <v>0</v>
      </c>
      <c r="D588" s="9">
        <f>D595+D597+D590+D589+D594+D596+D593+D592+D591</f>
        <v>0</v>
      </c>
      <c r="E588" s="9">
        <f>E595+E597+E590+E589+E594+E596+E593+E592+E591</f>
        <v>0</v>
      </c>
    </row>
    <row r="589" spans="1:5" ht="19.2" hidden="1">
      <c r="A589" s="3" t="s">
        <v>5489</v>
      </c>
      <c r="B589" s="3" t="s">
        <v>1132</v>
      </c>
      <c r="C589" s="10"/>
      <c r="D589" s="10"/>
      <c r="E589" s="10"/>
    </row>
    <row r="590" spans="1:5" ht="28.2" hidden="1">
      <c r="A590" s="3" t="s">
        <v>3642</v>
      </c>
      <c r="B590" s="3" t="s">
        <v>792</v>
      </c>
      <c r="C590" s="10"/>
      <c r="D590" s="10"/>
      <c r="E590" s="10"/>
    </row>
    <row r="591" spans="1:5" ht="28.2" hidden="1">
      <c r="A591" s="3" t="s">
        <v>2429</v>
      </c>
      <c r="B591" s="3" t="s">
        <v>4154</v>
      </c>
      <c r="C591" s="10"/>
      <c r="D591" s="10"/>
      <c r="E591" s="10"/>
    </row>
    <row r="592" spans="1:5" ht="19.2" hidden="1">
      <c r="A592" s="3" t="s">
        <v>6166</v>
      </c>
      <c r="B592" s="3" t="s">
        <v>5003</v>
      </c>
      <c r="C592" s="10"/>
      <c r="D592" s="10"/>
      <c r="E592" s="10"/>
    </row>
    <row r="593" spans="1:5" ht="28.2" hidden="1">
      <c r="A593" s="3" t="s">
        <v>2118</v>
      </c>
      <c r="B593" s="3" t="s">
        <v>5281</v>
      </c>
      <c r="C593" s="10"/>
      <c r="D593" s="10"/>
      <c r="E593" s="10"/>
    </row>
    <row r="594" spans="1:5" ht="19.2" hidden="1">
      <c r="A594" s="3" t="s">
        <v>5183</v>
      </c>
      <c r="B594" s="3" t="s">
        <v>6076</v>
      </c>
      <c r="C594" s="10"/>
      <c r="D594" s="10"/>
      <c r="E594" s="10"/>
    </row>
    <row r="595" spans="1:5" ht="19.2" hidden="1">
      <c r="A595" s="3" t="s">
        <v>1717</v>
      </c>
      <c r="B595" s="3" t="s">
        <v>6600</v>
      </c>
      <c r="C595" s="10"/>
      <c r="D595" s="10"/>
      <c r="E595" s="10"/>
    </row>
    <row r="596" spans="1:5" ht="19.2" hidden="1">
      <c r="A596" s="3" t="s">
        <v>4519</v>
      </c>
      <c r="B596" s="3" t="s">
        <v>1741</v>
      </c>
      <c r="C596" s="10"/>
      <c r="D596" s="10"/>
      <c r="E596" s="10"/>
    </row>
    <row r="597" spans="1:5" ht="19.2" hidden="1">
      <c r="A597" s="3" t="s">
        <v>2738</v>
      </c>
      <c r="B597" s="3" t="s">
        <v>598</v>
      </c>
      <c r="C597" s="10"/>
      <c r="D597" s="10"/>
      <c r="E597" s="10"/>
    </row>
    <row r="598" spans="1:5" ht="19.2" hidden="1">
      <c r="A598" s="3" t="s">
        <v>4449</v>
      </c>
      <c r="B598" s="3" t="s">
        <v>4125</v>
      </c>
      <c r="C598" s="9">
        <f>C607+C600+C606+C605+C604+C601+C599+C603+C602</f>
        <v>0</v>
      </c>
      <c r="D598" s="9">
        <f>D607+D600+D606+D605+D604+D601+D599+D603+D602</f>
        <v>0</v>
      </c>
      <c r="E598" s="9">
        <f>E607+E600+E606+E605+E604+E601+E599+E603+E602</f>
        <v>0</v>
      </c>
    </row>
    <row r="599" spans="1:5" ht="19.2" hidden="1">
      <c r="A599" s="3" t="s">
        <v>1001</v>
      </c>
      <c r="B599" s="3" t="s">
        <v>157</v>
      </c>
      <c r="C599" s="10"/>
      <c r="D599" s="10"/>
      <c r="E599" s="10"/>
    </row>
    <row r="600" spans="1:5" ht="19.2" hidden="1">
      <c r="A600" s="3" t="s">
        <v>2055</v>
      </c>
      <c r="B600" s="3" t="s">
        <v>449</v>
      </c>
      <c r="C600" s="10"/>
      <c r="D600" s="10"/>
      <c r="E600" s="10"/>
    </row>
    <row r="601" spans="1:5" ht="28.2" hidden="1">
      <c r="A601" s="3" t="s">
        <v>5174</v>
      </c>
      <c r="B601" s="3" t="s">
        <v>5282</v>
      </c>
      <c r="C601" s="10"/>
      <c r="D601" s="10"/>
      <c r="E601" s="10"/>
    </row>
    <row r="602" spans="1:5" ht="19.2" hidden="1">
      <c r="A602" s="3" t="s">
        <v>2655</v>
      </c>
      <c r="B602" s="3" t="s">
        <v>6393</v>
      </c>
      <c r="C602" s="10"/>
      <c r="D602" s="10"/>
      <c r="E602" s="10"/>
    </row>
    <row r="603" spans="1:5" ht="19.2" hidden="1">
      <c r="A603" s="3" t="s">
        <v>4421</v>
      </c>
      <c r="B603" s="3" t="s">
        <v>6140</v>
      </c>
      <c r="C603" s="10"/>
      <c r="D603" s="10"/>
      <c r="E603" s="10"/>
    </row>
    <row r="604" spans="1:5" ht="19.2" hidden="1">
      <c r="A604" s="3" t="s">
        <v>1291</v>
      </c>
      <c r="B604" s="3" t="s">
        <v>5633</v>
      </c>
      <c r="C604" s="10"/>
      <c r="D604" s="10"/>
      <c r="E604" s="10"/>
    </row>
    <row r="605" spans="1:5" ht="19.2" hidden="1">
      <c r="A605" s="3" t="s">
        <v>4016</v>
      </c>
      <c r="B605" s="3" t="s">
        <v>2703</v>
      </c>
      <c r="C605" s="10"/>
      <c r="D605" s="10"/>
      <c r="E605" s="10"/>
    </row>
    <row r="606" spans="1:5" ht="19.2" hidden="1">
      <c r="A606" s="3" t="s">
        <v>2093</v>
      </c>
      <c r="B606" s="3" t="s">
        <v>6162</v>
      </c>
      <c r="C606" s="10"/>
      <c r="D606" s="10"/>
      <c r="E606" s="10"/>
    </row>
    <row r="607" spans="1:5" ht="19.2" hidden="1">
      <c r="A607" s="3" t="s">
        <v>6549</v>
      </c>
      <c r="B607" s="3" t="s">
        <v>4764</v>
      </c>
      <c r="C607" s="10"/>
      <c r="D607" s="10"/>
      <c r="E607" s="10"/>
    </row>
    <row r="608" spans="1:5" ht="19.2" hidden="1">
      <c r="A608" s="3" t="s">
        <v>6203</v>
      </c>
      <c r="B608" s="3" t="s">
        <v>1070</v>
      </c>
      <c r="C608" s="9">
        <f>C614+C612+C610+C611+C609+C613+C615+C617+C616</f>
        <v>0</v>
      </c>
      <c r="D608" s="9">
        <f>D614+D612+D610+D611+D609+D613+D615+D617+D616</f>
        <v>0</v>
      </c>
      <c r="E608" s="9">
        <f>E614+E612+E610+E611+E609+E613+E615+E617+E616</f>
        <v>0</v>
      </c>
    </row>
    <row r="609" spans="1:5" ht="19.2" hidden="1">
      <c r="A609" s="3" t="s">
        <v>76</v>
      </c>
      <c r="B609" s="3" t="s">
        <v>2249</v>
      </c>
      <c r="C609" s="10"/>
      <c r="D609" s="10"/>
      <c r="E609" s="10"/>
    </row>
    <row r="610" spans="1:5" ht="19.2" hidden="1">
      <c r="A610" s="3" t="s">
        <v>110</v>
      </c>
      <c r="B610" s="3" t="s">
        <v>4640</v>
      </c>
      <c r="C610" s="10"/>
      <c r="D610" s="10"/>
      <c r="E610" s="10"/>
    </row>
    <row r="611" spans="1:5" ht="28.2" hidden="1">
      <c r="A611" s="3" t="s">
        <v>6614</v>
      </c>
      <c r="B611" s="3" t="s">
        <v>5341</v>
      </c>
      <c r="C611" s="10"/>
      <c r="D611" s="10"/>
      <c r="E611" s="10"/>
    </row>
    <row r="612" spans="1:5" ht="19.2" hidden="1">
      <c r="A612" s="3" t="s">
        <v>256</v>
      </c>
      <c r="B612" s="3" t="s">
        <v>1976</v>
      </c>
      <c r="C612" s="10"/>
      <c r="D612" s="10"/>
      <c r="E612" s="10"/>
    </row>
    <row r="613" spans="1:5" ht="19.2" hidden="1">
      <c r="A613" s="3" t="s">
        <v>5207</v>
      </c>
      <c r="B613" s="3" t="s">
        <v>2013</v>
      </c>
      <c r="C613" s="10"/>
      <c r="D613" s="10"/>
      <c r="E613" s="10"/>
    </row>
    <row r="614" spans="1:5" ht="19.2" hidden="1">
      <c r="A614" s="3" t="s">
        <v>1307</v>
      </c>
      <c r="B614" s="3" t="s">
        <v>2258</v>
      </c>
      <c r="C614" s="10"/>
      <c r="D614" s="10"/>
      <c r="E614" s="10"/>
    </row>
    <row r="615" spans="1:5" ht="19.2" hidden="1">
      <c r="A615" s="3" t="s">
        <v>6905</v>
      </c>
      <c r="B615" s="3" t="s">
        <v>3631</v>
      </c>
      <c r="C615" s="10"/>
      <c r="D615" s="10"/>
      <c r="E615" s="10"/>
    </row>
    <row r="616" spans="1:5" ht="19.2" hidden="1">
      <c r="A616" s="3" t="s">
        <v>2613</v>
      </c>
      <c r="B616" s="3" t="s">
        <v>2611</v>
      </c>
      <c r="C616" s="10"/>
      <c r="D616" s="10"/>
      <c r="E616" s="10"/>
    </row>
    <row r="617" spans="1:5" ht="19.2" hidden="1">
      <c r="A617" s="3" t="s">
        <v>4842</v>
      </c>
      <c r="B617" s="3" t="s">
        <v>2475</v>
      </c>
      <c r="C617" s="10"/>
      <c r="D617" s="10"/>
      <c r="E617" s="10"/>
    </row>
    <row r="618" spans="1:5" ht="37.200000000000003" hidden="1">
      <c r="A618" s="3" t="s">
        <v>5910</v>
      </c>
      <c r="B618" s="3" t="s">
        <v>2243</v>
      </c>
      <c r="C618" s="9">
        <f>C623+C621+C630+C628+C619+C626+C622+C620+C631+C627+C624+C625+C629</f>
        <v>0</v>
      </c>
      <c r="D618" s="9">
        <f>D623+D621+D630+D628+D619+D626+D622+D620+D631+D627+D624+D625+D629</f>
        <v>0</v>
      </c>
      <c r="E618" s="9">
        <f>E623+E621+E630+E628+E619+E626+E622+E620+E631+E627+E624+E625+E629</f>
        <v>0</v>
      </c>
    </row>
    <row r="619" spans="1:5" ht="37.200000000000003" hidden="1">
      <c r="A619" s="3" t="s">
        <v>775</v>
      </c>
      <c r="B619" s="3" t="s">
        <v>3905</v>
      </c>
      <c r="C619" s="10"/>
      <c r="D619" s="10"/>
      <c r="E619" s="10"/>
    </row>
    <row r="620" spans="1:5" ht="37.200000000000003" hidden="1">
      <c r="A620" s="3" t="s">
        <v>1253</v>
      </c>
      <c r="B620" s="3" t="s">
        <v>1606</v>
      </c>
      <c r="C620" s="10"/>
      <c r="D620" s="10"/>
      <c r="E620" s="10"/>
    </row>
    <row r="621" spans="1:5" ht="37.200000000000003" hidden="1">
      <c r="A621" s="3" t="s">
        <v>4775</v>
      </c>
      <c r="B621" s="3" t="s">
        <v>6121</v>
      </c>
      <c r="C621" s="10"/>
      <c r="D621" s="10"/>
      <c r="E621" s="10"/>
    </row>
    <row r="622" spans="1:5" ht="28.2" hidden="1">
      <c r="A622" s="3" t="s">
        <v>2498</v>
      </c>
      <c r="B622" s="3" t="s">
        <v>4489</v>
      </c>
      <c r="C622" s="10"/>
      <c r="D622" s="10"/>
      <c r="E622" s="10"/>
    </row>
    <row r="623" spans="1:5" ht="37.200000000000003" hidden="1">
      <c r="A623" s="3" t="s">
        <v>4797</v>
      </c>
      <c r="B623" s="3" t="s">
        <v>788</v>
      </c>
      <c r="C623" s="10"/>
      <c r="D623" s="10"/>
      <c r="E623" s="10"/>
    </row>
    <row r="624" spans="1:5" ht="37.200000000000003" hidden="1">
      <c r="A624" s="3" t="s">
        <v>1008</v>
      </c>
      <c r="B624" s="3" t="s">
        <v>6674</v>
      </c>
      <c r="C624" s="10"/>
      <c r="D624" s="10"/>
      <c r="E624" s="10"/>
    </row>
    <row r="625" spans="1:5" ht="37.200000000000003" hidden="1">
      <c r="A625" s="3" t="s">
        <v>4891</v>
      </c>
      <c r="B625" s="3" t="s">
        <v>6308</v>
      </c>
      <c r="C625" s="10"/>
      <c r="D625" s="10"/>
      <c r="E625" s="10"/>
    </row>
    <row r="626" spans="1:5" ht="28.2" hidden="1">
      <c r="A626" s="3" t="s">
        <v>2376</v>
      </c>
      <c r="B626" s="3" t="s">
        <v>375</v>
      </c>
      <c r="C626" s="10"/>
      <c r="D626" s="10"/>
      <c r="E626" s="10"/>
    </row>
    <row r="627" spans="1:5" ht="28.2" hidden="1">
      <c r="A627" s="3" t="s">
        <v>6575</v>
      </c>
      <c r="B627" s="3" t="s">
        <v>3419</v>
      </c>
      <c r="C627" s="10"/>
      <c r="D627" s="10"/>
      <c r="E627" s="10"/>
    </row>
    <row r="628" spans="1:5" ht="19.2" hidden="1">
      <c r="A628" s="3" t="s">
        <v>4874</v>
      </c>
      <c r="B628" s="3" t="s">
        <v>2513</v>
      </c>
      <c r="C628" s="10"/>
      <c r="D628" s="10"/>
      <c r="E628" s="10"/>
    </row>
    <row r="629" spans="1:5" ht="19.2" hidden="1">
      <c r="A629" s="3" t="s">
        <v>2535</v>
      </c>
      <c r="B629" s="3" t="s">
        <v>5826</v>
      </c>
      <c r="C629" s="10"/>
      <c r="D629" s="10"/>
      <c r="E629" s="10"/>
    </row>
    <row r="630" spans="1:5" ht="19.2" hidden="1">
      <c r="A630" s="3" t="s">
        <v>228</v>
      </c>
      <c r="B630" s="3" t="s">
        <v>429</v>
      </c>
      <c r="C630" s="10"/>
      <c r="D630" s="10"/>
      <c r="E630" s="10"/>
    </row>
    <row r="631" spans="1:5" ht="19.2" hidden="1">
      <c r="A631" s="3" t="s">
        <v>6641</v>
      </c>
      <c r="B631" s="3" t="s">
        <v>4487</v>
      </c>
      <c r="C631" s="10"/>
      <c r="D631" s="10"/>
      <c r="E631" s="10"/>
    </row>
    <row r="632" spans="1:5" ht="19.2" hidden="1">
      <c r="A632" s="3" t="s">
        <v>5538</v>
      </c>
      <c r="B632" s="3" t="s">
        <v>1195</v>
      </c>
      <c r="C632" s="10"/>
      <c r="D632" s="10"/>
      <c r="E632" s="10"/>
    </row>
    <row r="633" spans="1:5" ht="19.2" hidden="1">
      <c r="A633" s="3" t="s">
        <v>5288</v>
      </c>
      <c r="B633" s="3" t="s">
        <v>4707</v>
      </c>
      <c r="C633" s="10"/>
      <c r="D633" s="10"/>
      <c r="E633" s="10"/>
    </row>
    <row r="634" spans="1:5" ht="19.2" hidden="1">
      <c r="A634" s="3" t="s">
        <v>6565</v>
      </c>
      <c r="B634" s="3" t="s">
        <v>2906</v>
      </c>
      <c r="C634" s="9">
        <f>C635+C638+C637+C636</f>
        <v>0</v>
      </c>
      <c r="D634" s="9">
        <f>D635+D638+D637+D636</f>
        <v>0</v>
      </c>
      <c r="E634" s="9">
        <f>E635+E638+E637+E636</f>
        <v>0</v>
      </c>
    </row>
    <row r="635" spans="1:5" ht="28.2" hidden="1">
      <c r="A635" s="3" t="s">
        <v>5014</v>
      </c>
      <c r="B635" s="3" t="s">
        <v>7060</v>
      </c>
      <c r="C635" s="10"/>
      <c r="D635" s="10"/>
      <c r="E635" s="10"/>
    </row>
    <row r="636" spans="1:5" ht="28.2" hidden="1">
      <c r="A636" s="3" t="s">
        <v>2391</v>
      </c>
      <c r="B636" s="3" t="s">
        <v>6491</v>
      </c>
      <c r="C636" s="10"/>
      <c r="D636" s="10"/>
      <c r="E636" s="10"/>
    </row>
    <row r="637" spans="1:5" ht="19.2" hidden="1">
      <c r="A637" s="3" t="s">
        <v>2963</v>
      </c>
      <c r="B637" s="3" t="s">
        <v>5817</v>
      </c>
      <c r="C637" s="10"/>
      <c r="D637" s="10"/>
      <c r="E637" s="10"/>
    </row>
    <row r="638" spans="1:5" ht="19.2" hidden="1">
      <c r="A638" s="3" t="s">
        <v>2067</v>
      </c>
      <c r="B638" s="3" t="s">
        <v>1450</v>
      </c>
      <c r="C638" s="10"/>
      <c r="D638" s="10"/>
      <c r="E638" s="10"/>
    </row>
    <row r="639" spans="1:5" ht="19.2" hidden="1">
      <c r="A639" s="3" t="s">
        <v>1487</v>
      </c>
      <c r="B639" s="3" t="s">
        <v>3176</v>
      </c>
      <c r="C639" s="9">
        <f>C664+C715+C714+C708+C640+C647+C699+C716+C711+C663</f>
        <v>0</v>
      </c>
      <c r="D639" s="9">
        <f>D664+D715+D714+D708+D640+D647+D699+D716+D711+D663</f>
        <v>0</v>
      </c>
      <c r="E639" s="9">
        <f>E664+E715+E714+E708+E640+E647+E699+E716+E711+E663</f>
        <v>0</v>
      </c>
    </row>
    <row r="640" spans="1:5" ht="19.2" hidden="1">
      <c r="A640" s="3" t="s">
        <v>6160</v>
      </c>
      <c r="B640" s="3" t="s">
        <v>1333</v>
      </c>
      <c r="C640" s="9">
        <f>C646+C643+C642+C645+C644+C641</f>
        <v>0</v>
      </c>
      <c r="D640" s="9">
        <f>D646+D643+D642+D645+D644+D641</f>
        <v>0</v>
      </c>
      <c r="E640" s="9">
        <f>E646+E643+E642+E645+E644+E641</f>
        <v>0</v>
      </c>
    </row>
    <row r="641" spans="1:5" ht="19.2" hidden="1">
      <c r="A641" s="3" t="s">
        <v>5688</v>
      </c>
      <c r="B641" s="3" t="s">
        <v>1182</v>
      </c>
      <c r="C641" s="10"/>
      <c r="D641" s="10"/>
      <c r="E641" s="10"/>
    </row>
    <row r="642" spans="1:5" ht="19.2" hidden="1">
      <c r="A642" s="3" t="s">
        <v>2235</v>
      </c>
      <c r="B642" s="3" t="s">
        <v>3995</v>
      </c>
      <c r="C642" s="10"/>
      <c r="D642" s="10"/>
      <c r="E642" s="10"/>
    </row>
    <row r="643" spans="1:5" ht="19.2" hidden="1">
      <c r="A643" s="3" t="s">
        <v>340</v>
      </c>
      <c r="B643" s="3" t="s">
        <v>3650</v>
      </c>
      <c r="C643" s="10"/>
      <c r="D643" s="10"/>
      <c r="E643" s="10"/>
    </row>
    <row r="644" spans="1:5" ht="19.2" hidden="1">
      <c r="A644" s="3" t="s">
        <v>1899</v>
      </c>
      <c r="B644" s="3" t="s">
        <v>5134</v>
      </c>
      <c r="C644" s="10"/>
      <c r="D644" s="10"/>
      <c r="E644" s="10"/>
    </row>
    <row r="645" spans="1:5" ht="19.2" hidden="1">
      <c r="A645" s="3" t="s">
        <v>495</v>
      </c>
      <c r="B645" s="3" t="s">
        <v>1202</v>
      </c>
      <c r="C645" s="10"/>
      <c r="D645" s="10"/>
      <c r="E645" s="10"/>
    </row>
    <row r="646" spans="1:5" ht="19.2" hidden="1">
      <c r="A646" s="3" t="s">
        <v>5980</v>
      </c>
      <c r="B646" s="3" t="s">
        <v>2422</v>
      </c>
      <c r="C646" s="10"/>
      <c r="D646" s="10"/>
      <c r="E646" s="10"/>
    </row>
    <row r="647" spans="1:5" ht="19.2" hidden="1">
      <c r="A647" s="3" t="s">
        <v>2900</v>
      </c>
      <c r="B647" s="3" t="s">
        <v>2107</v>
      </c>
      <c r="C647" s="9">
        <f>C654+C652+C659+C653+C657+C648+C660+C658</f>
        <v>0</v>
      </c>
      <c r="D647" s="9">
        <f>D654+D652+D659+D653+D657+D648+D660+D658</f>
        <v>0</v>
      </c>
      <c r="E647" s="9">
        <f>E654+E652+E659+E653+E657+E648+E660+E658</f>
        <v>0</v>
      </c>
    </row>
    <row r="648" spans="1:5" ht="19.2" hidden="1">
      <c r="A648" s="3" t="s">
        <v>2744</v>
      </c>
      <c r="B648" s="3" t="s">
        <v>2623</v>
      </c>
      <c r="C648" s="9">
        <f>C651+C649+C650</f>
        <v>0</v>
      </c>
      <c r="D648" s="9">
        <f>D651+D649+D650</f>
        <v>0</v>
      </c>
      <c r="E648" s="9">
        <f>E651+E649+E650</f>
        <v>0</v>
      </c>
    </row>
    <row r="649" spans="1:5" ht="37.200000000000003" hidden="1">
      <c r="A649" s="3" t="s">
        <v>6568</v>
      </c>
      <c r="B649" s="3" t="s">
        <v>5503</v>
      </c>
      <c r="C649" s="10"/>
      <c r="D649" s="10"/>
      <c r="E649" s="10"/>
    </row>
    <row r="650" spans="1:5" ht="28.2" hidden="1">
      <c r="A650" s="3" t="s">
        <v>2987</v>
      </c>
      <c r="B650" s="3" t="s">
        <v>7132</v>
      </c>
      <c r="C650" s="10"/>
      <c r="D650" s="10"/>
      <c r="E650" s="10"/>
    </row>
    <row r="651" spans="1:5" ht="28.2" hidden="1">
      <c r="A651" s="3" t="s">
        <v>5361</v>
      </c>
      <c r="B651" s="3" t="s">
        <v>3626</v>
      </c>
      <c r="C651" s="10"/>
      <c r="D651" s="10"/>
      <c r="E651" s="10"/>
    </row>
    <row r="652" spans="1:5" ht="19.2" hidden="1">
      <c r="A652" s="3" t="s">
        <v>4986</v>
      </c>
      <c r="B652" s="3" t="s">
        <v>7081</v>
      </c>
      <c r="C652" s="10"/>
      <c r="D652" s="10"/>
      <c r="E652" s="10"/>
    </row>
    <row r="653" spans="1:5" ht="19.2" hidden="1">
      <c r="A653" s="3" t="s">
        <v>4787</v>
      </c>
      <c r="B653" s="3" t="s">
        <v>4176</v>
      </c>
      <c r="C653" s="10"/>
      <c r="D653" s="10"/>
      <c r="E653" s="10"/>
    </row>
    <row r="654" spans="1:5" ht="28.2" hidden="1">
      <c r="A654" s="3" t="s">
        <v>4725</v>
      </c>
      <c r="B654" s="3" t="s">
        <v>3784</v>
      </c>
      <c r="C654" s="9">
        <f>C656+C655</f>
        <v>0</v>
      </c>
      <c r="D654" s="9">
        <f>D656+D655</f>
        <v>0</v>
      </c>
      <c r="E654" s="9">
        <f>E656+E655</f>
        <v>0</v>
      </c>
    </row>
    <row r="655" spans="1:5" ht="28.2" hidden="1">
      <c r="A655" s="3" t="s">
        <v>239</v>
      </c>
      <c r="B655" s="3" t="s">
        <v>5049</v>
      </c>
      <c r="C655" s="10"/>
      <c r="D655" s="10"/>
      <c r="E655" s="10"/>
    </row>
    <row r="656" spans="1:5" ht="28.2" hidden="1">
      <c r="A656" s="3" t="s">
        <v>6813</v>
      </c>
      <c r="B656" s="3" t="s">
        <v>1714</v>
      </c>
      <c r="C656" s="10"/>
      <c r="D656" s="10"/>
      <c r="E656" s="10"/>
    </row>
    <row r="657" spans="1:5" ht="37.200000000000003" hidden="1">
      <c r="A657" s="3" t="s">
        <v>474</v>
      </c>
      <c r="B657" s="3" t="s">
        <v>5934</v>
      </c>
      <c r="C657" s="10"/>
      <c r="D657" s="10"/>
      <c r="E657" s="10"/>
    </row>
    <row r="658" spans="1:5" ht="37.200000000000003" hidden="1">
      <c r="A658" s="3" t="s">
        <v>1963</v>
      </c>
      <c r="B658" s="3" t="s">
        <v>542</v>
      </c>
      <c r="C658" s="10"/>
      <c r="D658" s="10"/>
      <c r="E658" s="10"/>
    </row>
    <row r="659" spans="1:5" ht="28.2" hidden="1">
      <c r="A659" s="3" t="s">
        <v>4206</v>
      </c>
      <c r="B659" s="3" t="s">
        <v>6710</v>
      </c>
      <c r="C659" s="10"/>
      <c r="D659" s="10"/>
      <c r="E659" s="10"/>
    </row>
    <row r="660" spans="1:5" ht="19.2" hidden="1">
      <c r="A660" s="3" t="s">
        <v>4220</v>
      </c>
      <c r="B660" s="3" t="s">
        <v>1443</v>
      </c>
      <c r="C660" s="9">
        <f>C662+C661</f>
        <v>0</v>
      </c>
      <c r="D660" s="9">
        <f>D662+D661</f>
        <v>0</v>
      </c>
      <c r="E660" s="9">
        <f>E662+E661</f>
        <v>0</v>
      </c>
    </row>
    <row r="661" spans="1:5" ht="19.2" hidden="1">
      <c r="A661" s="3" t="s">
        <v>3010</v>
      </c>
      <c r="B661" s="3" t="s">
        <v>7017</v>
      </c>
      <c r="C661" s="10"/>
      <c r="D661" s="10"/>
      <c r="E661" s="10"/>
    </row>
    <row r="662" spans="1:5" ht="19.2" hidden="1">
      <c r="A662" s="3" t="s">
        <v>3670</v>
      </c>
      <c r="B662" s="3" t="s">
        <v>5774</v>
      </c>
      <c r="C662" s="10"/>
      <c r="D662" s="10"/>
      <c r="E662" s="10"/>
    </row>
    <row r="663" spans="1:5" ht="19.2" hidden="1">
      <c r="A663" s="3" t="s">
        <v>2579</v>
      </c>
      <c r="B663" s="3" t="s">
        <v>5882</v>
      </c>
      <c r="C663" s="10"/>
      <c r="D663" s="10"/>
      <c r="E663" s="10"/>
    </row>
    <row r="664" spans="1:5" ht="19.2" hidden="1">
      <c r="A664" s="3" t="s">
        <v>3452</v>
      </c>
      <c r="B664" s="3" t="s">
        <v>158</v>
      </c>
      <c r="C664" s="9">
        <f>C696+C690+C678+C693+C681+C697+C674+C684+C698+C687+C671+C665</f>
        <v>0</v>
      </c>
      <c r="D664" s="9">
        <f>D696+D690+D678+D693+D681+D697+D674+D684+D698+D687+D671+D665</f>
        <v>0</v>
      </c>
      <c r="E664" s="9">
        <f>E696+E690+E678+E693+E681+E697+E674+E684+E698+E687+E671+E665</f>
        <v>0</v>
      </c>
    </row>
    <row r="665" spans="1:5" ht="19.2" hidden="1">
      <c r="A665" s="3" t="s">
        <v>2442</v>
      </c>
      <c r="B665" s="3" t="s">
        <v>2206</v>
      </c>
      <c r="C665" s="9">
        <f>C668+C669+C667+C670+C666</f>
        <v>0</v>
      </c>
      <c r="D665" s="9">
        <f>D668+D669+D667+D670+D666</f>
        <v>0</v>
      </c>
      <c r="E665" s="9">
        <f>E668+E669+E667+E670+E666</f>
        <v>0</v>
      </c>
    </row>
    <row r="666" spans="1:5" ht="19.2" hidden="1">
      <c r="A666" s="3" t="s">
        <v>4828</v>
      </c>
      <c r="B666" s="3" t="s">
        <v>3993</v>
      </c>
      <c r="C666" s="10"/>
      <c r="D666" s="10"/>
      <c r="E666" s="10"/>
    </row>
    <row r="667" spans="1:5" ht="19.2" hidden="1">
      <c r="A667" s="3" t="s">
        <v>1365</v>
      </c>
      <c r="B667" s="3" t="s">
        <v>2367</v>
      </c>
      <c r="C667" s="10"/>
      <c r="D667" s="10"/>
      <c r="E667" s="10"/>
    </row>
    <row r="668" spans="1:5" ht="19.2" hidden="1">
      <c r="A668" s="3" t="s">
        <v>1642</v>
      </c>
      <c r="B668" s="3" t="s">
        <v>4650</v>
      </c>
      <c r="C668" s="10"/>
      <c r="D668" s="10"/>
      <c r="E668" s="10"/>
    </row>
    <row r="669" spans="1:5" ht="19.2" hidden="1">
      <c r="A669" s="3" t="s">
        <v>1367</v>
      </c>
      <c r="B669" s="3" t="s">
        <v>6182</v>
      </c>
      <c r="C669" s="10"/>
      <c r="D669" s="10"/>
      <c r="E669" s="10"/>
    </row>
    <row r="670" spans="1:5" ht="19.2" hidden="1">
      <c r="A670" s="3" t="s">
        <v>6713</v>
      </c>
      <c r="B670" s="3" t="s">
        <v>119</v>
      </c>
      <c r="C670" s="10"/>
      <c r="D670" s="10"/>
      <c r="E670" s="10"/>
    </row>
    <row r="671" spans="1:5" ht="19.2" hidden="1">
      <c r="A671" s="3" t="s">
        <v>5022</v>
      </c>
      <c r="B671" s="3" t="s">
        <v>1183</v>
      </c>
      <c r="C671" s="9">
        <f>C673+C672</f>
        <v>0</v>
      </c>
      <c r="D671" s="9">
        <f>D673+D672</f>
        <v>0</v>
      </c>
      <c r="E671" s="9">
        <f>E673+E672</f>
        <v>0</v>
      </c>
    </row>
    <row r="672" spans="1:5" ht="19.2" hidden="1">
      <c r="A672" s="3" t="s">
        <v>2141</v>
      </c>
      <c r="B672" s="3" t="s">
        <v>7084</v>
      </c>
      <c r="C672" s="10"/>
      <c r="D672" s="10"/>
      <c r="E672" s="10"/>
    </row>
    <row r="673" spans="1:5" ht="19.2" hidden="1">
      <c r="A673" s="3" t="s">
        <v>3117</v>
      </c>
      <c r="B673" s="3" t="s">
        <v>1701</v>
      </c>
      <c r="C673" s="10"/>
      <c r="D673" s="10"/>
      <c r="E673" s="10"/>
    </row>
    <row r="674" spans="1:5" ht="19.2" hidden="1">
      <c r="A674" s="3" t="s">
        <v>1306</v>
      </c>
      <c r="B674" s="3" t="s">
        <v>401</v>
      </c>
      <c r="C674" s="9">
        <f>C676+C675+C677</f>
        <v>0</v>
      </c>
      <c r="D674" s="9">
        <f>D676+D675+D677</f>
        <v>0</v>
      </c>
      <c r="E674" s="9">
        <f>E676+E675+E677</f>
        <v>0</v>
      </c>
    </row>
    <row r="675" spans="1:5" ht="28.2" hidden="1">
      <c r="A675" s="3" t="s">
        <v>5403</v>
      </c>
      <c r="B675" s="3" t="s">
        <v>5440</v>
      </c>
      <c r="C675" s="10"/>
      <c r="D675" s="10"/>
      <c r="E675" s="10"/>
    </row>
    <row r="676" spans="1:5" ht="19.2" hidden="1">
      <c r="A676" s="3" t="s">
        <v>301</v>
      </c>
      <c r="B676" s="3" t="s">
        <v>4093</v>
      </c>
      <c r="C676" s="10"/>
      <c r="D676" s="10"/>
      <c r="E676" s="10"/>
    </row>
    <row r="677" spans="1:5" ht="28.2" hidden="1">
      <c r="A677" s="3" t="s">
        <v>3980</v>
      </c>
      <c r="B677" s="3" t="s">
        <v>3121</v>
      </c>
      <c r="C677" s="10"/>
      <c r="D677" s="10"/>
      <c r="E677" s="10"/>
    </row>
    <row r="678" spans="1:5" ht="19.2" hidden="1">
      <c r="A678" s="3" t="s">
        <v>6514</v>
      </c>
      <c r="B678" s="3" t="s">
        <v>5763</v>
      </c>
      <c r="C678" s="9">
        <f>C679+C680</f>
        <v>0</v>
      </c>
      <c r="D678" s="9">
        <f>D679+D680</f>
        <v>0</v>
      </c>
      <c r="E678" s="9">
        <f>E679+E680</f>
        <v>0</v>
      </c>
    </row>
    <row r="679" spans="1:5" ht="28.2" hidden="1">
      <c r="A679" s="3" t="s">
        <v>2024</v>
      </c>
      <c r="B679" s="3" t="s">
        <v>1322</v>
      </c>
      <c r="C679" s="10"/>
      <c r="D679" s="10"/>
      <c r="E679" s="10"/>
    </row>
    <row r="680" spans="1:5" ht="19.2" hidden="1">
      <c r="A680" s="3" t="s">
        <v>4544</v>
      </c>
      <c r="B680" s="3" t="s">
        <v>5373</v>
      </c>
      <c r="C680" s="10"/>
      <c r="D680" s="10"/>
      <c r="E680" s="10"/>
    </row>
    <row r="681" spans="1:5" ht="19.2" hidden="1">
      <c r="A681" s="3" t="s">
        <v>1973</v>
      </c>
      <c r="B681" s="3" t="s">
        <v>3582</v>
      </c>
      <c r="C681" s="9">
        <f>C683+C682</f>
        <v>0</v>
      </c>
      <c r="D681" s="9">
        <f>D683+D682</f>
        <v>0</v>
      </c>
      <c r="E681" s="9">
        <f>E683+E682</f>
        <v>0</v>
      </c>
    </row>
    <row r="682" spans="1:5" ht="28.2" hidden="1">
      <c r="A682" s="3" t="s">
        <v>6630</v>
      </c>
      <c r="B682" s="3" t="s">
        <v>5060</v>
      </c>
      <c r="C682" s="10"/>
      <c r="D682" s="10"/>
      <c r="E682" s="10"/>
    </row>
    <row r="683" spans="1:5" ht="19.2" hidden="1">
      <c r="A683" s="3" t="s">
        <v>2920</v>
      </c>
      <c r="B683" s="3" t="s">
        <v>5954</v>
      </c>
      <c r="C683" s="10"/>
      <c r="D683" s="10"/>
      <c r="E683" s="10"/>
    </row>
    <row r="684" spans="1:5" ht="19.2" hidden="1">
      <c r="A684" s="3" t="s">
        <v>4931</v>
      </c>
      <c r="B684" s="3" t="s">
        <v>5025</v>
      </c>
      <c r="C684" s="9">
        <f>C686+C685</f>
        <v>0</v>
      </c>
      <c r="D684" s="9">
        <f>D686+D685</f>
        <v>0</v>
      </c>
      <c r="E684" s="9">
        <f>E686+E685</f>
        <v>0</v>
      </c>
    </row>
    <row r="685" spans="1:5" ht="28.2" hidden="1">
      <c r="A685" s="3" t="s">
        <v>986</v>
      </c>
      <c r="B685" s="3" t="s">
        <v>4335</v>
      </c>
      <c r="C685" s="10"/>
      <c r="D685" s="10"/>
      <c r="E685" s="10"/>
    </row>
    <row r="686" spans="1:5" ht="19.2" hidden="1">
      <c r="A686" s="3" t="s">
        <v>7049</v>
      </c>
      <c r="B686" s="3" t="s">
        <v>4622</v>
      </c>
      <c r="C686" s="10"/>
      <c r="D686" s="10"/>
      <c r="E686" s="10"/>
    </row>
    <row r="687" spans="1:5" ht="19.2" hidden="1">
      <c r="A687" s="3" t="s">
        <v>7080</v>
      </c>
      <c r="B687" s="3" t="s">
        <v>5613</v>
      </c>
      <c r="C687" s="9">
        <f>C689+C688</f>
        <v>0</v>
      </c>
      <c r="D687" s="9">
        <f>D689+D688</f>
        <v>0</v>
      </c>
      <c r="E687" s="9">
        <f>E689+E688</f>
        <v>0</v>
      </c>
    </row>
    <row r="688" spans="1:5" ht="28.2" hidden="1">
      <c r="A688" s="3" t="s">
        <v>3591</v>
      </c>
      <c r="B688" s="3" t="s">
        <v>3387</v>
      </c>
      <c r="C688" s="10"/>
      <c r="D688" s="10"/>
      <c r="E688" s="10"/>
    </row>
    <row r="689" spans="1:5" ht="19.2" hidden="1">
      <c r="A689" s="3" t="s">
        <v>4313</v>
      </c>
      <c r="B689" s="3" t="s">
        <v>838</v>
      </c>
      <c r="C689" s="10"/>
      <c r="D689" s="10"/>
      <c r="E689" s="10"/>
    </row>
    <row r="690" spans="1:5" ht="19.2" hidden="1">
      <c r="A690" s="3" t="s">
        <v>3752</v>
      </c>
      <c r="B690" s="3" t="s">
        <v>1766</v>
      </c>
      <c r="C690" s="9">
        <f>C691+C692</f>
        <v>0</v>
      </c>
      <c r="D690" s="9">
        <f>D691+D692</f>
        <v>0</v>
      </c>
      <c r="E690" s="9">
        <f>E691+E692</f>
        <v>0</v>
      </c>
    </row>
    <row r="691" spans="1:5" ht="19.2" hidden="1">
      <c r="A691" s="3" t="s">
        <v>5997</v>
      </c>
      <c r="B691" s="3" t="s">
        <v>2817</v>
      </c>
      <c r="C691" s="10"/>
      <c r="D691" s="10"/>
      <c r="E691" s="10"/>
    </row>
    <row r="692" spans="1:5" ht="19.2" hidden="1">
      <c r="A692" s="3" t="s">
        <v>1743</v>
      </c>
      <c r="B692" s="3" t="s">
        <v>2568</v>
      </c>
      <c r="C692" s="10"/>
      <c r="D692" s="10"/>
      <c r="E692" s="10"/>
    </row>
    <row r="693" spans="1:5" ht="19.2" hidden="1">
      <c r="A693" s="3" t="s">
        <v>4376</v>
      </c>
      <c r="B693" s="3" t="s">
        <v>5722</v>
      </c>
      <c r="C693" s="9">
        <f>C694+C695</f>
        <v>0</v>
      </c>
      <c r="D693" s="9">
        <f>D694+D695</f>
        <v>0</v>
      </c>
      <c r="E693" s="9">
        <f>E694+E695</f>
        <v>0</v>
      </c>
    </row>
    <row r="694" spans="1:5" ht="28.2" hidden="1">
      <c r="A694" s="3" t="s">
        <v>1103</v>
      </c>
      <c r="B694" s="3" t="s">
        <v>5937</v>
      </c>
      <c r="C694" s="10"/>
      <c r="D694" s="10"/>
      <c r="E694" s="10"/>
    </row>
    <row r="695" spans="1:5" ht="19.2" hidden="1">
      <c r="A695" s="3" t="s">
        <v>5196</v>
      </c>
      <c r="B695" s="3" t="s">
        <v>740</v>
      </c>
      <c r="C695" s="10"/>
      <c r="D695" s="10"/>
      <c r="E695" s="10"/>
    </row>
    <row r="696" spans="1:5" ht="19.2" hidden="1">
      <c r="A696" s="3" t="s">
        <v>1340</v>
      </c>
      <c r="B696" s="3" t="s">
        <v>2145</v>
      </c>
      <c r="C696" s="10"/>
      <c r="D696" s="10"/>
      <c r="E696" s="10"/>
    </row>
    <row r="697" spans="1:5" ht="19.2" hidden="1">
      <c r="A697" s="3" t="s">
        <v>4042</v>
      </c>
      <c r="B697" s="3" t="s">
        <v>6159</v>
      </c>
      <c r="C697" s="10"/>
      <c r="D697" s="10"/>
      <c r="E697" s="10"/>
    </row>
    <row r="698" spans="1:5" ht="28.2" hidden="1">
      <c r="A698" s="3" t="s">
        <v>4728</v>
      </c>
      <c r="B698" s="3" t="s">
        <v>4015</v>
      </c>
      <c r="C698" s="10"/>
      <c r="D698" s="10"/>
      <c r="E698" s="10"/>
    </row>
    <row r="699" spans="1:5" ht="19.2" hidden="1">
      <c r="A699" s="3" t="s">
        <v>41</v>
      </c>
      <c r="B699" s="3" t="s">
        <v>2716</v>
      </c>
      <c r="C699" s="9">
        <f>C702+C704+C706+C703+C705+C701+C707+C700</f>
        <v>0</v>
      </c>
      <c r="D699" s="9">
        <f>D702+D704+D706+D703+D705+D701+D707+D700</f>
        <v>0</v>
      </c>
      <c r="E699" s="9">
        <f>E702+E704+E706+E703+E705+E701+E707+E700</f>
        <v>0</v>
      </c>
    </row>
    <row r="700" spans="1:5" ht="19.2" hidden="1">
      <c r="A700" s="3" t="s">
        <v>479</v>
      </c>
      <c r="B700" s="3" t="s">
        <v>16</v>
      </c>
      <c r="C700" s="10"/>
      <c r="D700" s="10"/>
      <c r="E700" s="10"/>
    </row>
    <row r="701" spans="1:5" ht="19.2" hidden="1">
      <c r="A701" s="3" t="s">
        <v>4592</v>
      </c>
      <c r="B701" s="3" t="s">
        <v>3648</v>
      </c>
      <c r="C701" s="10"/>
      <c r="D701" s="10"/>
      <c r="E701" s="10"/>
    </row>
    <row r="702" spans="1:5" ht="19.2" hidden="1">
      <c r="A702" s="3" t="s">
        <v>3321</v>
      </c>
      <c r="B702" s="3" t="s">
        <v>4340</v>
      </c>
      <c r="C702" s="10"/>
      <c r="D702" s="10"/>
      <c r="E702" s="10"/>
    </row>
    <row r="703" spans="1:5" ht="19.2" hidden="1">
      <c r="A703" s="3" t="s">
        <v>1437</v>
      </c>
      <c r="B703" s="3" t="s">
        <v>3307</v>
      </c>
      <c r="C703" s="10"/>
      <c r="D703" s="10"/>
      <c r="E703" s="10"/>
    </row>
    <row r="704" spans="1:5" ht="19.2" hidden="1">
      <c r="A704" s="3" t="s">
        <v>5441</v>
      </c>
      <c r="B704" s="3" t="s">
        <v>6055</v>
      </c>
      <c r="C704" s="10"/>
      <c r="D704" s="10"/>
      <c r="E704" s="10"/>
    </row>
    <row r="705" spans="1:5" ht="19.2" hidden="1">
      <c r="A705" s="3" t="s">
        <v>5000</v>
      </c>
      <c r="B705" s="3" t="s">
        <v>5999</v>
      </c>
      <c r="C705" s="10"/>
      <c r="D705" s="10"/>
      <c r="E705" s="10"/>
    </row>
    <row r="706" spans="1:5" ht="19.2" hidden="1">
      <c r="A706" s="3" t="s">
        <v>390</v>
      </c>
      <c r="B706" s="3" t="s">
        <v>915</v>
      </c>
      <c r="C706" s="10"/>
      <c r="D706" s="10"/>
      <c r="E706" s="10"/>
    </row>
    <row r="707" spans="1:5" ht="19.2" hidden="1">
      <c r="A707" s="3" t="s">
        <v>6292</v>
      </c>
      <c r="B707" s="3" t="s">
        <v>3448</v>
      </c>
      <c r="C707" s="10"/>
      <c r="D707" s="10"/>
      <c r="E707" s="10"/>
    </row>
    <row r="708" spans="1:5" ht="28.2" hidden="1">
      <c r="A708" s="3" t="s">
        <v>3050</v>
      </c>
      <c r="B708" s="3" t="s">
        <v>6211</v>
      </c>
      <c r="C708" s="9">
        <f>C709+C710</f>
        <v>0</v>
      </c>
      <c r="D708" s="9">
        <f>D709+D710</f>
        <v>0</v>
      </c>
      <c r="E708" s="9">
        <f>E709+E710</f>
        <v>0</v>
      </c>
    </row>
    <row r="709" spans="1:5" ht="37.200000000000003" hidden="1">
      <c r="A709" s="3" t="s">
        <v>2826</v>
      </c>
      <c r="B709" s="3" t="s">
        <v>5090</v>
      </c>
      <c r="C709" s="10"/>
      <c r="D709" s="10"/>
      <c r="E709" s="10"/>
    </row>
    <row r="710" spans="1:5" ht="37.200000000000003" hidden="1">
      <c r="A710" s="3" t="s">
        <v>5113</v>
      </c>
      <c r="B710" s="3" t="s">
        <v>5006</v>
      </c>
      <c r="C710" s="10"/>
      <c r="D710" s="10"/>
      <c r="E710" s="10"/>
    </row>
    <row r="711" spans="1:5" ht="28.2" hidden="1">
      <c r="A711" s="3" t="s">
        <v>5670</v>
      </c>
      <c r="B711" s="3" t="s">
        <v>4359</v>
      </c>
      <c r="C711" s="9">
        <f>C713+C712</f>
        <v>0</v>
      </c>
      <c r="D711" s="9">
        <f>D713+D712</f>
        <v>0</v>
      </c>
      <c r="E711" s="9">
        <f>E713+E712</f>
        <v>0</v>
      </c>
    </row>
    <row r="712" spans="1:5" ht="28.2" hidden="1">
      <c r="A712" s="3" t="s">
        <v>6898</v>
      </c>
      <c r="B712" s="3" t="s">
        <v>4249</v>
      </c>
      <c r="C712" s="10"/>
      <c r="D712" s="10"/>
      <c r="E712" s="10"/>
    </row>
    <row r="713" spans="1:5" ht="37.200000000000003" hidden="1">
      <c r="A713" s="3" t="s">
        <v>4172</v>
      </c>
      <c r="B713" s="3" t="s">
        <v>6946</v>
      </c>
      <c r="C713" s="10"/>
      <c r="D713" s="10"/>
      <c r="E713" s="10"/>
    </row>
    <row r="714" spans="1:5" ht="19.2" hidden="1">
      <c r="A714" s="3" t="s">
        <v>2541</v>
      </c>
      <c r="B714" s="3" t="s">
        <v>4343</v>
      </c>
      <c r="C714" s="10"/>
      <c r="D714" s="10"/>
      <c r="E714" s="10"/>
    </row>
    <row r="715" spans="1:5" ht="19.2" hidden="1">
      <c r="A715" s="3" t="s">
        <v>3257</v>
      </c>
      <c r="B715" s="3" t="s">
        <v>991</v>
      </c>
      <c r="C715" s="10"/>
      <c r="D715" s="10"/>
      <c r="E715" s="10"/>
    </row>
    <row r="716" spans="1:5" ht="19.2" hidden="1">
      <c r="A716" s="7" t="s">
        <v>318</v>
      </c>
      <c r="B716" s="7" t="s">
        <v>926</v>
      </c>
      <c r="C716" s="10"/>
      <c r="D716" s="10"/>
      <c r="E716" s="10"/>
    </row>
    <row r="717" spans="1:5" hidden="1">
      <c r="A717" s="11" t="s">
        <v>6403</v>
      </c>
      <c r="B717" s="11" t="s">
        <v>4297</v>
      </c>
      <c r="C717" s="12">
        <f>C773+C718</f>
        <v>0</v>
      </c>
      <c r="D717" s="12">
        <f>D773+D718</f>
        <v>0</v>
      </c>
      <c r="E717" s="12">
        <f>E773+E718</f>
        <v>0</v>
      </c>
    </row>
    <row r="718" spans="1:5" hidden="1">
      <c r="A718" s="11" t="s">
        <v>1677</v>
      </c>
      <c r="B718" s="11" t="s">
        <v>2954</v>
      </c>
      <c r="C718" s="12">
        <f>C746+C739+C759+C745+C743+C741+C748+C747+C735+C721+C742+C740+C738+C736+C720+C750+C744+C737+C719+C724+C725+C723+C722</f>
        <v>0</v>
      </c>
      <c r="D718" s="12">
        <f>D746+D739+D759+D745+D743+D741+D748+D747+D735+D721+D742+D740+D738+D736+D720+D750+D744+D737+D719+D724+D725+D723+D722</f>
        <v>0</v>
      </c>
      <c r="E718" s="12">
        <f>E746+E739+E759+E745+E743+E741+E748+E747+E735+E721+E742+E740+E738+E736+E720+E750+E744+E737+E719+E724+E725+E723+E722</f>
        <v>0</v>
      </c>
    </row>
    <row r="719" spans="1:5" ht="19.2" hidden="1">
      <c r="A719" s="3" t="s">
        <v>2936</v>
      </c>
      <c r="B719" s="3" t="s">
        <v>2295</v>
      </c>
      <c r="C719" s="10"/>
      <c r="D719" s="10"/>
      <c r="E719" s="10"/>
    </row>
    <row r="720" spans="1:5" ht="28.2" hidden="1">
      <c r="A720" s="3" t="s">
        <v>6376</v>
      </c>
      <c r="B720" s="3" t="s">
        <v>4848</v>
      </c>
      <c r="C720" s="10"/>
      <c r="D720" s="10"/>
      <c r="E720" s="10"/>
    </row>
    <row r="721" spans="1:5" ht="28.2" hidden="1">
      <c r="A721" s="3" t="s">
        <v>5059</v>
      </c>
      <c r="B721" s="3" t="s">
        <v>5467</v>
      </c>
      <c r="C721" s="10"/>
      <c r="D721" s="10"/>
      <c r="E721" s="10"/>
    </row>
    <row r="722" spans="1:5" ht="19.2" hidden="1">
      <c r="A722" s="3" t="s">
        <v>7052</v>
      </c>
      <c r="B722" s="3" t="s">
        <v>622</v>
      </c>
      <c r="C722" s="10"/>
      <c r="D722" s="10"/>
      <c r="E722" s="10"/>
    </row>
    <row r="723" spans="1:5" ht="28.2" hidden="1">
      <c r="A723" s="3" t="s">
        <v>5260</v>
      </c>
      <c r="B723" s="3" t="s">
        <v>1162</v>
      </c>
      <c r="C723" s="10"/>
      <c r="D723" s="10"/>
      <c r="E723" s="10"/>
    </row>
    <row r="724" spans="1:5" ht="19.2" hidden="1">
      <c r="A724" s="3" t="s">
        <v>1164</v>
      </c>
      <c r="B724" s="3" t="s">
        <v>1235</v>
      </c>
      <c r="C724" s="10"/>
      <c r="D724" s="10"/>
      <c r="E724" s="10"/>
    </row>
    <row r="725" spans="1:5" ht="19.2" hidden="1">
      <c r="A725" s="3" t="s">
        <v>894</v>
      </c>
      <c r="B725" s="3" t="s">
        <v>3911</v>
      </c>
      <c r="C725" s="9">
        <f>C729+C728+C726+C731+C730+C734+C727+C733+C732</f>
        <v>0</v>
      </c>
      <c r="D725" s="9">
        <f>D729+D728+D726+D731+D730+D734+D727+D733+D732</f>
        <v>0</v>
      </c>
      <c r="E725" s="9">
        <f>E729+E728+E726+E731+E730+E734+E727+E733+E732</f>
        <v>0</v>
      </c>
    </row>
    <row r="726" spans="1:5" ht="19.2" hidden="1">
      <c r="A726" s="3" t="s">
        <v>5806</v>
      </c>
      <c r="B726" s="3" t="s">
        <v>2381</v>
      </c>
      <c r="C726" s="10"/>
      <c r="D726" s="10"/>
      <c r="E726" s="10"/>
    </row>
    <row r="727" spans="1:5" ht="19.2" hidden="1">
      <c r="A727" s="3" t="s">
        <v>5991</v>
      </c>
      <c r="B727" s="3" t="s">
        <v>4672</v>
      </c>
      <c r="C727" s="10"/>
      <c r="D727" s="10"/>
      <c r="E727" s="10"/>
    </row>
    <row r="728" spans="1:5" ht="37.200000000000003" hidden="1">
      <c r="A728" s="3" t="s">
        <v>170</v>
      </c>
      <c r="B728" s="3" t="s">
        <v>2952</v>
      </c>
      <c r="C728" s="10"/>
      <c r="D728" s="10"/>
      <c r="E728" s="10"/>
    </row>
    <row r="729" spans="1:5" ht="19.2" hidden="1">
      <c r="A729" s="3" t="s">
        <v>6697</v>
      </c>
      <c r="B729" s="3" t="s">
        <v>6302</v>
      </c>
      <c r="C729" s="10"/>
      <c r="D729" s="10"/>
      <c r="E729" s="10"/>
    </row>
    <row r="730" spans="1:5" ht="28.2" hidden="1">
      <c r="A730" s="3" t="s">
        <v>4908</v>
      </c>
      <c r="B730" s="3" t="s">
        <v>4295</v>
      </c>
      <c r="C730" s="10"/>
      <c r="D730" s="10"/>
      <c r="E730" s="10"/>
    </row>
    <row r="731" spans="1:5" ht="19.2" hidden="1">
      <c r="A731" s="3" t="s">
        <v>4381</v>
      </c>
      <c r="B731" s="3" t="s">
        <v>3938</v>
      </c>
      <c r="C731" s="10"/>
      <c r="D731" s="10"/>
      <c r="E731" s="10"/>
    </row>
    <row r="732" spans="1:5" ht="19.2" hidden="1">
      <c r="A732" s="3" t="s">
        <v>244</v>
      </c>
      <c r="B732" s="3" t="s">
        <v>5262</v>
      </c>
      <c r="C732" s="10"/>
      <c r="D732" s="10"/>
      <c r="E732" s="10"/>
    </row>
    <row r="733" spans="1:5" ht="19.2" hidden="1">
      <c r="A733" s="3" t="s">
        <v>3372</v>
      </c>
      <c r="B733" s="3" t="s">
        <v>6488</v>
      </c>
      <c r="C733" s="10"/>
      <c r="D733" s="10"/>
      <c r="E733" s="10"/>
    </row>
    <row r="734" spans="1:5" ht="19.2" hidden="1">
      <c r="A734" s="3" t="s">
        <v>4624</v>
      </c>
      <c r="B734" s="3" t="s">
        <v>4837</v>
      </c>
      <c r="C734" s="10"/>
      <c r="D734" s="10"/>
      <c r="E734" s="10"/>
    </row>
    <row r="735" spans="1:5" ht="28.2" hidden="1">
      <c r="A735" s="3" t="s">
        <v>5229</v>
      </c>
      <c r="B735" s="3" t="s">
        <v>6058</v>
      </c>
      <c r="C735" s="10"/>
      <c r="D735" s="10"/>
      <c r="E735" s="10"/>
    </row>
    <row r="736" spans="1:5" ht="19.2" hidden="1">
      <c r="A736" s="3" t="s">
        <v>6875</v>
      </c>
      <c r="B736" s="3" t="s">
        <v>1596</v>
      </c>
      <c r="C736" s="10"/>
      <c r="D736" s="10"/>
      <c r="E736" s="10"/>
    </row>
    <row r="737" spans="1:5" ht="19.2" hidden="1">
      <c r="A737" s="3" t="s">
        <v>4199</v>
      </c>
      <c r="B737" s="3" t="s">
        <v>6921</v>
      </c>
      <c r="C737" s="10"/>
      <c r="D737" s="10"/>
      <c r="E737" s="10"/>
    </row>
    <row r="738" spans="1:5" ht="19.2" hidden="1">
      <c r="A738" s="3" t="s">
        <v>4310</v>
      </c>
      <c r="B738" s="3" t="s">
        <v>4309</v>
      </c>
      <c r="C738" s="10"/>
      <c r="D738" s="10"/>
      <c r="E738" s="10"/>
    </row>
    <row r="739" spans="1:5" ht="37.200000000000003" hidden="1">
      <c r="A739" s="3" t="s">
        <v>164</v>
      </c>
      <c r="B739" s="3" t="s">
        <v>4208</v>
      </c>
      <c r="C739" s="10"/>
      <c r="D739" s="10"/>
      <c r="E739" s="10"/>
    </row>
    <row r="740" spans="1:5" ht="46.2" hidden="1">
      <c r="A740" s="3" t="s">
        <v>2583</v>
      </c>
      <c r="B740" s="3" t="s">
        <v>716</v>
      </c>
      <c r="C740" s="10"/>
      <c r="D740" s="10"/>
      <c r="E740" s="10"/>
    </row>
    <row r="741" spans="1:5" ht="28.2" hidden="1">
      <c r="A741" s="3" t="s">
        <v>1066</v>
      </c>
      <c r="B741" s="3" t="s">
        <v>5045</v>
      </c>
      <c r="C741" s="10"/>
      <c r="D741" s="10"/>
      <c r="E741" s="10"/>
    </row>
    <row r="742" spans="1:5" ht="19.2" hidden="1">
      <c r="A742" s="3" t="s">
        <v>1641</v>
      </c>
      <c r="B742" s="3" t="s">
        <v>5219</v>
      </c>
      <c r="C742" s="10"/>
      <c r="D742" s="10"/>
      <c r="E742" s="10"/>
    </row>
    <row r="743" spans="1:5" ht="19.2" hidden="1">
      <c r="A743" s="3" t="s">
        <v>5683</v>
      </c>
      <c r="B743" s="3" t="s">
        <v>4358</v>
      </c>
      <c r="C743" s="10"/>
      <c r="D743" s="10"/>
      <c r="E743" s="10"/>
    </row>
    <row r="744" spans="1:5" ht="19.2" hidden="1">
      <c r="A744" s="3" t="s">
        <v>3399</v>
      </c>
      <c r="B744" s="3" t="s">
        <v>2445</v>
      </c>
      <c r="C744" s="10"/>
      <c r="D744" s="10"/>
      <c r="E744" s="10"/>
    </row>
    <row r="745" spans="1:5" ht="19.2" hidden="1">
      <c r="A745" s="3" t="s">
        <v>2756</v>
      </c>
      <c r="B745" s="3" t="s">
        <v>4750</v>
      </c>
      <c r="C745" s="10"/>
      <c r="D745" s="10"/>
      <c r="E745" s="10"/>
    </row>
    <row r="746" spans="1:5" ht="19.2" hidden="1">
      <c r="A746" s="3" t="s">
        <v>632</v>
      </c>
      <c r="B746" s="3" t="s">
        <v>3217</v>
      </c>
      <c r="C746" s="10"/>
      <c r="D746" s="10"/>
      <c r="E746" s="10"/>
    </row>
    <row r="747" spans="1:5" ht="19.2" hidden="1">
      <c r="A747" s="3" t="s">
        <v>3466</v>
      </c>
      <c r="B747" s="3" t="s">
        <v>3501</v>
      </c>
      <c r="C747" s="10"/>
      <c r="D747" s="10"/>
      <c r="E747" s="10"/>
    </row>
    <row r="748" spans="1:5" ht="19.2" hidden="1">
      <c r="A748" s="3" t="s">
        <v>444</v>
      </c>
      <c r="B748" s="3" t="s">
        <v>2916</v>
      </c>
      <c r="C748" s="9">
        <f>C749</f>
        <v>0</v>
      </c>
      <c r="D748" s="9">
        <f>D749</f>
        <v>0</v>
      </c>
      <c r="E748" s="9">
        <f>E749</f>
        <v>0</v>
      </c>
    </row>
    <row r="749" spans="1:5" ht="37.200000000000003" hidden="1">
      <c r="A749" s="3" t="s">
        <v>3395</v>
      </c>
      <c r="B749" s="3" t="s">
        <v>3797</v>
      </c>
      <c r="C749" s="10"/>
      <c r="D749" s="10"/>
      <c r="E749" s="10"/>
    </row>
    <row r="750" spans="1:5" ht="19.2" hidden="1">
      <c r="A750" s="3" t="s">
        <v>4820</v>
      </c>
      <c r="B750" s="3" t="s">
        <v>1498</v>
      </c>
      <c r="C750" s="9">
        <f>C758+C754+C757+C752+C751+C755+C756+C753</f>
        <v>0</v>
      </c>
      <c r="D750" s="9">
        <f>D758+D754+D757+D752+D751+D755+D756+D753</f>
        <v>0</v>
      </c>
      <c r="E750" s="9">
        <f>E758+E754+E757+E752+E751+E755+E756+E753</f>
        <v>0</v>
      </c>
    </row>
    <row r="751" spans="1:5" ht="19.2" hidden="1">
      <c r="A751" s="3" t="s">
        <v>4151</v>
      </c>
      <c r="B751" s="3" t="s">
        <v>6382</v>
      </c>
      <c r="C751" s="10"/>
      <c r="D751" s="10"/>
      <c r="E751" s="10"/>
    </row>
    <row r="752" spans="1:5" ht="28.2" hidden="1">
      <c r="A752" s="3" t="s">
        <v>6735</v>
      </c>
      <c r="B752" s="3" t="s">
        <v>5245</v>
      </c>
      <c r="C752" s="10"/>
      <c r="D752" s="10"/>
      <c r="E752" s="10"/>
    </row>
    <row r="753" spans="1:5" ht="19.2" hidden="1">
      <c r="A753" s="3" t="s">
        <v>776</v>
      </c>
      <c r="B753" s="3" t="s">
        <v>7013</v>
      </c>
      <c r="C753" s="10"/>
      <c r="D753" s="10"/>
      <c r="E753" s="10"/>
    </row>
    <row r="754" spans="1:5" ht="28.2" hidden="1">
      <c r="A754" s="3" t="s">
        <v>6542</v>
      </c>
      <c r="B754" s="3" t="s">
        <v>2889</v>
      </c>
      <c r="C754" s="10"/>
      <c r="D754" s="10"/>
      <c r="E754" s="10"/>
    </row>
    <row r="755" spans="1:5" ht="28.2" hidden="1">
      <c r="A755" s="3" t="s">
        <v>2095</v>
      </c>
      <c r="B755" s="3" t="s">
        <v>2758</v>
      </c>
      <c r="C755" s="10"/>
      <c r="D755" s="10"/>
      <c r="E755" s="10"/>
    </row>
    <row r="756" spans="1:5" ht="28.2" hidden="1">
      <c r="A756" s="3" t="s">
        <v>3356</v>
      </c>
      <c r="B756" s="3" t="s">
        <v>289</v>
      </c>
      <c r="C756" s="10"/>
      <c r="D756" s="10"/>
      <c r="E756" s="10"/>
    </row>
    <row r="757" spans="1:5" ht="19.2" hidden="1">
      <c r="A757" s="3" t="s">
        <v>5756</v>
      </c>
      <c r="B757" s="3" t="s">
        <v>7078</v>
      </c>
      <c r="C757" s="10"/>
      <c r="D757" s="10"/>
      <c r="E757" s="10"/>
    </row>
    <row r="758" spans="1:5" ht="19.2" hidden="1">
      <c r="A758" s="7" t="s">
        <v>1226</v>
      </c>
      <c r="B758" s="7" t="s">
        <v>5496</v>
      </c>
      <c r="C758" s="10"/>
      <c r="D758" s="10"/>
      <c r="E758" s="10"/>
    </row>
    <row r="759" spans="1:5" hidden="1">
      <c r="A759" s="11" t="s">
        <v>3555</v>
      </c>
      <c r="B759" s="11" t="s">
        <v>5854</v>
      </c>
      <c r="C759" s="12">
        <f>C763+C769+C766+C764+C771+C760+C765+C772+C770+C768+C767+C762+C761</f>
        <v>0</v>
      </c>
      <c r="D759" s="12">
        <f>D763+D769+D766+D764+D771+D760+D765+D772+D770+D768+D767+D762+D761</f>
        <v>0</v>
      </c>
      <c r="E759" s="12">
        <f>E763+E769+E766+E764+E771+E760+E765+E772+E770+E768+E767+E762+E761</f>
        <v>0</v>
      </c>
    </row>
    <row r="760" spans="1:5" ht="19.2" hidden="1">
      <c r="A760" s="3" t="s">
        <v>5536</v>
      </c>
      <c r="B760" s="3" t="s">
        <v>1700</v>
      </c>
      <c r="C760" s="10"/>
      <c r="D760" s="10"/>
      <c r="E760" s="10"/>
    </row>
    <row r="761" spans="1:5" ht="19.2" hidden="1">
      <c r="A761" s="3" t="s">
        <v>4962</v>
      </c>
      <c r="B761" s="3" t="s">
        <v>2108</v>
      </c>
      <c r="C761" s="10"/>
      <c r="D761" s="10"/>
      <c r="E761" s="10"/>
    </row>
    <row r="762" spans="1:5" ht="28.2" hidden="1">
      <c r="A762" s="3" t="s">
        <v>3487</v>
      </c>
      <c r="B762" s="3" t="s">
        <v>3715</v>
      </c>
      <c r="C762" s="10"/>
      <c r="D762" s="10"/>
      <c r="E762" s="10"/>
    </row>
    <row r="763" spans="1:5" ht="19.2" hidden="1">
      <c r="A763" s="3" t="s">
        <v>4267</v>
      </c>
      <c r="B763" s="3" t="s">
        <v>5246</v>
      </c>
      <c r="C763" s="10"/>
      <c r="D763" s="10"/>
      <c r="E763" s="10"/>
    </row>
    <row r="764" spans="1:5" ht="19.2" hidden="1">
      <c r="A764" s="3" t="s">
        <v>1228</v>
      </c>
      <c r="B764" s="3" t="s">
        <v>4209</v>
      </c>
      <c r="C764" s="10"/>
      <c r="D764" s="10"/>
      <c r="E764" s="10"/>
    </row>
    <row r="765" spans="1:5" ht="19.2" hidden="1">
      <c r="A765" s="3" t="s">
        <v>5758</v>
      </c>
      <c r="B765" s="3" t="s">
        <v>6216</v>
      </c>
      <c r="C765" s="10"/>
      <c r="D765" s="10"/>
      <c r="E765" s="10"/>
    </row>
    <row r="766" spans="1:5" ht="19.2" hidden="1">
      <c r="A766" s="3" t="s">
        <v>1849</v>
      </c>
      <c r="B766" s="3" t="s">
        <v>4303</v>
      </c>
      <c r="C766" s="10"/>
      <c r="D766" s="10"/>
      <c r="E766" s="10"/>
    </row>
    <row r="767" spans="1:5" ht="19.2" hidden="1">
      <c r="A767" s="7" t="s">
        <v>5063</v>
      </c>
      <c r="B767" s="7" t="s">
        <v>1522</v>
      </c>
      <c r="C767" s="10"/>
      <c r="D767" s="10"/>
      <c r="E767" s="10"/>
    </row>
    <row r="768" spans="1:5" hidden="1">
      <c r="A768" s="11" t="s">
        <v>795</v>
      </c>
      <c r="B768" s="11" t="s">
        <v>1962</v>
      </c>
      <c r="C768" s="13"/>
      <c r="D768" s="13"/>
      <c r="E768" s="13"/>
    </row>
    <row r="769" spans="1:5" ht="19.2" hidden="1">
      <c r="A769" s="3" t="s">
        <v>1313</v>
      </c>
      <c r="B769" s="3" t="s">
        <v>4720</v>
      </c>
      <c r="C769" s="10"/>
      <c r="D769" s="10"/>
      <c r="E769" s="10"/>
    </row>
    <row r="770" spans="1:5" ht="19.2" hidden="1">
      <c r="A770" s="3" t="s">
        <v>4179</v>
      </c>
      <c r="B770" s="3" t="s">
        <v>4802</v>
      </c>
      <c r="C770" s="10"/>
      <c r="D770" s="10"/>
      <c r="E770" s="10"/>
    </row>
    <row r="771" spans="1:5" ht="19.2" hidden="1">
      <c r="A771" s="3" t="s">
        <v>6572</v>
      </c>
      <c r="B771" s="3" t="s">
        <v>2313</v>
      </c>
      <c r="C771" s="10"/>
      <c r="D771" s="10"/>
      <c r="E771" s="10"/>
    </row>
    <row r="772" spans="1:5" ht="19.2" hidden="1">
      <c r="A772" s="3" t="s">
        <v>1530</v>
      </c>
      <c r="B772" s="3" t="s">
        <v>1209</v>
      </c>
      <c r="C772" s="10"/>
      <c r="D772" s="10"/>
      <c r="E772" s="10"/>
    </row>
    <row r="773" spans="1:5" ht="19.2" hidden="1">
      <c r="A773" s="3" t="s">
        <v>6199</v>
      </c>
      <c r="B773" s="3" t="s">
        <v>930</v>
      </c>
      <c r="C773" s="9">
        <f>C774+C794+C795+C778+C793+C779+C777+C775+C776</f>
        <v>0</v>
      </c>
      <c r="D773" s="9">
        <f>D774+D794+D795+D778+D793+D779+D777+D775+D776</f>
        <v>0</v>
      </c>
      <c r="E773" s="9">
        <f>E774+E794+E795+E778+E793+E779+E777+E775+E776</f>
        <v>0</v>
      </c>
    </row>
    <row r="774" spans="1:5" ht="28.2" hidden="1">
      <c r="A774" s="3" t="s">
        <v>3933</v>
      </c>
      <c r="B774" s="3" t="s">
        <v>3032</v>
      </c>
      <c r="C774" s="10"/>
      <c r="D774" s="10"/>
      <c r="E774" s="10"/>
    </row>
    <row r="775" spans="1:5" ht="19.2" hidden="1">
      <c r="A775" s="3" t="s">
        <v>2252</v>
      </c>
      <c r="B775" s="3" t="s">
        <v>2459</v>
      </c>
      <c r="C775" s="10"/>
      <c r="D775" s="10"/>
      <c r="E775" s="10"/>
    </row>
    <row r="776" spans="1:5" ht="19.2" hidden="1">
      <c r="A776" s="3" t="s">
        <v>344</v>
      </c>
      <c r="B776" s="3" t="s">
        <v>3303</v>
      </c>
      <c r="C776" s="10"/>
      <c r="D776" s="10"/>
      <c r="E776" s="10"/>
    </row>
    <row r="777" spans="1:5" ht="19.2" hidden="1">
      <c r="A777" s="3" t="s">
        <v>3172</v>
      </c>
      <c r="B777" s="3" t="s">
        <v>324</v>
      </c>
      <c r="C777" s="10"/>
      <c r="D777" s="10"/>
      <c r="E777" s="10"/>
    </row>
    <row r="778" spans="1:5" ht="19.2" hidden="1">
      <c r="A778" s="3" t="s">
        <v>923</v>
      </c>
      <c r="B778" s="3" t="s">
        <v>325</v>
      </c>
      <c r="C778" s="10"/>
      <c r="D778" s="10"/>
      <c r="E778" s="10"/>
    </row>
    <row r="779" spans="1:5" ht="19.2" hidden="1">
      <c r="A779" s="3" t="s">
        <v>6063</v>
      </c>
      <c r="B779" s="3" t="s">
        <v>480</v>
      </c>
      <c r="C779" s="9">
        <f>C785+C786+C788+C784+C791+C792+C790+C781+C780+C787+C783+C789+C782</f>
        <v>0</v>
      </c>
      <c r="D779" s="9">
        <f>D785+D786+D788+D784+D791+D792+D790+D781+D780+D787+D783+D789+D782</f>
        <v>0</v>
      </c>
      <c r="E779" s="9">
        <f>E785+E786+E788+E784+E791+E792+E790+E781+E780+E787+E783+E789+E782</f>
        <v>0</v>
      </c>
    </row>
    <row r="780" spans="1:5" ht="19.2" hidden="1">
      <c r="A780" s="3" t="s">
        <v>559</v>
      </c>
      <c r="B780" s="3" t="s">
        <v>6675</v>
      </c>
      <c r="C780" s="10"/>
      <c r="D780" s="10"/>
      <c r="E780" s="10"/>
    </row>
    <row r="781" spans="1:5" ht="19.2" hidden="1">
      <c r="A781" s="3" t="s">
        <v>1218</v>
      </c>
      <c r="B781" s="3" t="s">
        <v>5840</v>
      </c>
      <c r="C781" s="10"/>
      <c r="D781" s="10"/>
      <c r="E781" s="10"/>
    </row>
    <row r="782" spans="1:5" ht="28.2" hidden="1">
      <c r="A782" s="3" t="s">
        <v>5068</v>
      </c>
      <c r="B782" s="3" t="s">
        <v>3754</v>
      </c>
      <c r="C782" s="10"/>
      <c r="D782" s="10"/>
      <c r="E782" s="10"/>
    </row>
    <row r="783" spans="1:5" ht="19.2" hidden="1">
      <c r="A783" s="3" t="s">
        <v>1149</v>
      </c>
      <c r="B783" s="3" t="s">
        <v>6243</v>
      </c>
      <c r="C783" s="10"/>
      <c r="D783" s="10"/>
      <c r="E783" s="10"/>
    </row>
    <row r="784" spans="1:5" ht="19.2" hidden="1">
      <c r="A784" s="3" t="s">
        <v>4946</v>
      </c>
      <c r="B784" s="3" t="s">
        <v>4092</v>
      </c>
      <c r="C784" s="10"/>
      <c r="D784" s="10"/>
      <c r="E784" s="10"/>
    </row>
    <row r="785" spans="1:5" ht="19.2" hidden="1">
      <c r="A785" s="3" t="s">
        <v>1016</v>
      </c>
      <c r="B785" s="3" t="s">
        <v>3364</v>
      </c>
      <c r="C785" s="10"/>
      <c r="D785" s="10"/>
      <c r="E785" s="10"/>
    </row>
    <row r="786" spans="1:5" ht="19.2" hidden="1">
      <c r="A786" s="3" t="s">
        <v>6357</v>
      </c>
      <c r="B786" s="3" t="s">
        <v>140</v>
      </c>
      <c r="C786" s="10"/>
      <c r="D786" s="10"/>
      <c r="E786" s="10"/>
    </row>
    <row r="787" spans="1:5" ht="19.2" hidden="1">
      <c r="A787" s="3" t="s">
        <v>4077</v>
      </c>
      <c r="B787" s="3" t="s">
        <v>6520</v>
      </c>
      <c r="C787" s="10"/>
      <c r="D787" s="10"/>
      <c r="E787" s="10"/>
    </row>
    <row r="788" spans="1:5" ht="19.2" hidden="1">
      <c r="A788" s="3" t="s">
        <v>3816</v>
      </c>
      <c r="B788" s="3" t="s">
        <v>1262</v>
      </c>
      <c r="C788" s="10"/>
      <c r="D788" s="10"/>
      <c r="E788" s="10"/>
    </row>
    <row r="789" spans="1:5" ht="28.2" hidden="1">
      <c r="A789" s="3" t="s">
        <v>6041</v>
      </c>
      <c r="B789" s="3" t="s">
        <v>3851</v>
      </c>
      <c r="C789" s="10"/>
      <c r="D789" s="10"/>
      <c r="E789" s="10"/>
    </row>
    <row r="790" spans="1:5" ht="28.2" hidden="1">
      <c r="A790" s="3" t="s">
        <v>844</v>
      </c>
      <c r="B790" s="3" t="s">
        <v>3765</v>
      </c>
      <c r="C790" s="10"/>
      <c r="D790" s="10"/>
      <c r="E790" s="10"/>
    </row>
    <row r="791" spans="1:5" ht="28.2" hidden="1">
      <c r="A791" s="3" t="s">
        <v>2743</v>
      </c>
      <c r="B791" s="3" t="s">
        <v>1011</v>
      </c>
      <c r="C791" s="10"/>
      <c r="D791" s="10"/>
      <c r="E791" s="10"/>
    </row>
    <row r="792" spans="1:5" ht="28.2" hidden="1">
      <c r="A792" s="3" t="s">
        <v>6432</v>
      </c>
      <c r="B792" s="3" t="s">
        <v>1474</v>
      </c>
      <c r="C792" s="10"/>
      <c r="D792" s="10"/>
      <c r="E792" s="10"/>
    </row>
    <row r="793" spans="1:5" ht="19.2" hidden="1">
      <c r="A793" s="3" t="s">
        <v>6273</v>
      </c>
      <c r="B793" s="3" t="s">
        <v>5750</v>
      </c>
      <c r="C793" s="10"/>
      <c r="D793" s="10"/>
      <c r="E793" s="10"/>
    </row>
    <row r="794" spans="1:5" ht="37.200000000000003" hidden="1">
      <c r="A794" s="3" t="s">
        <v>746</v>
      </c>
      <c r="B794" s="3" t="s">
        <v>3348</v>
      </c>
      <c r="C794" s="10"/>
      <c r="D794" s="10"/>
      <c r="E794" s="10"/>
    </row>
    <row r="795" spans="1:5" ht="19.2" hidden="1">
      <c r="A795" s="3" t="s">
        <v>7047</v>
      </c>
      <c r="B795" s="3" t="s">
        <v>6900</v>
      </c>
      <c r="C795" s="9">
        <f>C808+C798+C796+C804+C800+C799+C797+C805+C803+C801+C802+C807+C806</f>
        <v>0</v>
      </c>
      <c r="D795" s="9">
        <f>D808+D798+D796+D804+D800+D799+D797+D805+D803+D801+D802+D807+D806</f>
        <v>0</v>
      </c>
      <c r="E795" s="9">
        <f>E808+E798+E796+E804+E800+E799+E797+E805+E803+E801+E802+E807+E806</f>
        <v>0</v>
      </c>
    </row>
    <row r="796" spans="1:5" ht="19.2" hidden="1">
      <c r="A796" s="3" t="s">
        <v>1992</v>
      </c>
      <c r="B796" s="3" t="s">
        <v>5724</v>
      </c>
      <c r="C796" s="10"/>
      <c r="D796" s="10"/>
      <c r="E796" s="10"/>
    </row>
    <row r="797" spans="1:5" ht="19.2" hidden="1">
      <c r="A797" s="3" t="s">
        <v>1427</v>
      </c>
      <c r="B797" s="3" t="s">
        <v>121</v>
      </c>
      <c r="C797" s="10"/>
      <c r="D797" s="10"/>
      <c r="E797" s="10"/>
    </row>
    <row r="798" spans="1:5" ht="19.2" hidden="1">
      <c r="A798" s="3" t="s">
        <v>6629</v>
      </c>
      <c r="B798" s="3" t="s">
        <v>1287</v>
      </c>
      <c r="C798" s="10"/>
      <c r="D798" s="10"/>
      <c r="E798" s="10"/>
    </row>
    <row r="799" spans="1:5" ht="19.2" hidden="1">
      <c r="A799" s="3" t="s">
        <v>653</v>
      </c>
      <c r="B799" s="3" t="s">
        <v>4148</v>
      </c>
      <c r="C799" s="10"/>
      <c r="D799" s="10"/>
      <c r="E799" s="10"/>
    </row>
    <row r="800" spans="1:5" ht="19.2" hidden="1">
      <c r="A800" s="3" t="s">
        <v>4079</v>
      </c>
      <c r="B800" s="3" t="s">
        <v>154</v>
      </c>
      <c r="C800" s="10"/>
      <c r="D800" s="10"/>
      <c r="E800" s="10"/>
    </row>
    <row r="801" spans="1:5" ht="19.2" hidden="1">
      <c r="A801" s="3" t="s">
        <v>2359</v>
      </c>
      <c r="B801" s="3" t="s">
        <v>6170</v>
      </c>
      <c r="C801" s="10"/>
      <c r="D801" s="10"/>
      <c r="E801" s="10"/>
    </row>
    <row r="802" spans="1:5" ht="19.2" hidden="1">
      <c r="A802" s="3" t="s">
        <v>6510</v>
      </c>
      <c r="B802" s="3" t="s">
        <v>111</v>
      </c>
      <c r="C802" s="10"/>
      <c r="D802" s="10"/>
      <c r="E802" s="10"/>
    </row>
    <row r="803" spans="1:5" ht="19.2" hidden="1">
      <c r="A803" s="3" t="s">
        <v>2594</v>
      </c>
      <c r="B803" s="3" t="s">
        <v>1424</v>
      </c>
      <c r="C803" s="10"/>
      <c r="D803" s="10"/>
      <c r="E803" s="10"/>
    </row>
    <row r="804" spans="1:5" ht="19.2" hidden="1">
      <c r="A804" s="3" t="s">
        <v>6138</v>
      </c>
      <c r="B804" s="3" t="s">
        <v>5747</v>
      </c>
      <c r="C804" s="10"/>
      <c r="D804" s="10"/>
      <c r="E804" s="10"/>
    </row>
    <row r="805" spans="1:5" ht="19.2" hidden="1">
      <c r="A805" s="3" t="s">
        <v>6277</v>
      </c>
      <c r="B805" s="3" t="s">
        <v>2440</v>
      </c>
      <c r="C805" s="10"/>
      <c r="D805" s="10"/>
      <c r="E805" s="10"/>
    </row>
    <row r="806" spans="1:5" ht="19.2" hidden="1">
      <c r="A806" s="3" t="s">
        <v>1872</v>
      </c>
      <c r="B806" s="3" t="s">
        <v>3140</v>
      </c>
      <c r="C806" s="10"/>
      <c r="D806" s="10"/>
      <c r="E806" s="10"/>
    </row>
    <row r="807" spans="1:5" ht="19.2" hidden="1">
      <c r="A807" s="3" t="s">
        <v>3434</v>
      </c>
      <c r="B807" s="3" t="s">
        <v>3207</v>
      </c>
      <c r="C807" s="10"/>
      <c r="D807" s="10"/>
      <c r="E807" s="10"/>
    </row>
    <row r="808" spans="1:5" ht="19.2" hidden="1">
      <c r="A808" s="7" t="s">
        <v>4397</v>
      </c>
      <c r="B808" s="7" t="s">
        <v>4291</v>
      </c>
      <c r="C808" s="10"/>
      <c r="D808" s="10"/>
      <c r="E808" s="10"/>
    </row>
    <row r="809" spans="1:5">
      <c r="A809" s="11" t="s">
        <v>2894</v>
      </c>
      <c r="B809" s="11" t="s">
        <v>5105</v>
      </c>
      <c r="C809" s="12">
        <f>C820+C903+C996+C994+C985+C944+C997+C995+C948+C904+C810+C993+C930</f>
        <v>450</v>
      </c>
      <c r="D809" s="12">
        <f>D820+D903+D996+D994+D985+D944+D997+D995+D948+D904+D810+D993+D930</f>
        <v>460</v>
      </c>
      <c r="E809" s="12">
        <f>E820+E903+E996+E994+E985+E944+E997+E995+E948+E904+E810+E993+E930</f>
        <v>470</v>
      </c>
    </row>
    <row r="810" spans="1:5" ht="19.2" hidden="1">
      <c r="A810" s="3" t="s">
        <v>4534</v>
      </c>
      <c r="B810" s="3" t="s">
        <v>2382</v>
      </c>
      <c r="C810" s="9">
        <f>C815+C812+C819+C813+C814+C811+C817+C818+C816</f>
        <v>0</v>
      </c>
      <c r="D810" s="9">
        <f>D815+D812+D819+D813+D814+D811+D817+D818+D816</f>
        <v>0</v>
      </c>
      <c r="E810" s="9">
        <f>E815+E812+E819+E813+E814+E811+E817+E818+E816</f>
        <v>0</v>
      </c>
    </row>
    <row r="811" spans="1:5" ht="19.2" hidden="1">
      <c r="A811" s="3" t="s">
        <v>4997</v>
      </c>
      <c r="B811" s="3" t="s">
        <v>6066</v>
      </c>
      <c r="C811" s="10"/>
      <c r="D811" s="10"/>
      <c r="E811" s="10"/>
    </row>
    <row r="812" spans="1:5" ht="19.2" hidden="1">
      <c r="A812" s="3" t="s">
        <v>5951</v>
      </c>
      <c r="B812" s="3" t="s">
        <v>2909</v>
      </c>
      <c r="C812" s="10"/>
      <c r="D812" s="10"/>
      <c r="E812" s="10"/>
    </row>
    <row r="813" spans="1:5" ht="19.2" hidden="1">
      <c r="A813" s="3" t="s">
        <v>6870</v>
      </c>
      <c r="B813" s="3" t="s">
        <v>3248</v>
      </c>
      <c r="C813" s="10"/>
      <c r="D813" s="10"/>
      <c r="E813" s="10"/>
    </row>
    <row r="814" spans="1:5" ht="19.2" hidden="1">
      <c r="A814" s="3" t="s">
        <v>1296</v>
      </c>
      <c r="B814" s="3" t="s">
        <v>6521</v>
      </c>
      <c r="C814" s="10"/>
      <c r="D814" s="10"/>
      <c r="E814" s="10"/>
    </row>
    <row r="815" spans="1:5" ht="19.2" hidden="1">
      <c r="A815" s="3" t="s">
        <v>5916</v>
      </c>
      <c r="B815" s="3" t="s">
        <v>1532</v>
      </c>
      <c r="C815" s="10"/>
      <c r="D815" s="10"/>
      <c r="E815" s="10"/>
    </row>
    <row r="816" spans="1:5" ht="19.2" hidden="1">
      <c r="A816" s="3" t="s">
        <v>2644</v>
      </c>
      <c r="B816" s="3" t="s">
        <v>1699</v>
      </c>
      <c r="C816" s="10"/>
      <c r="D816" s="10"/>
      <c r="E816" s="10"/>
    </row>
    <row r="817" spans="1:5" ht="19.2" hidden="1">
      <c r="A817" s="3" t="s">
        <v>475</v>
      </c>
      <c r="B817" s="3" t="s">
        <v>285</v>
      </c>
      <c r="C817" s="10"/>
      <c r="D817" s="10"/>
      <c r="E817" s="10"/>
    </row>
    <row r="818" spans="1:5" ht="19.2" hidden="1">
      <c r="A818" s="3" t="s">
        <v>5544</v>
      </c>
      <c r="B818" s="3" t="s">
        <v>6961</v>
      </c>
      <c r="C818" s="10"/>
      <c r="D818" s="10"/>
      <c r="E818" s="10"/>
    </row>
    <row r="819" spans="1:5" ht="19.2" hidden="1">
      <c r="A819" s="3" t="s">
        <v>2815</v>
      </c>
      <c r="B819" s="3" t="s">
        <v>5692</v>
      </c>
      <c r="C819" s="10"/>
      <c r="D819" s="10"/>
      <c r="E819" s="10"/>
    </row>
    <row r="820" spans="1:5" ht="37.200000000000003" hidden="1">
      <c r="A820" s="3" t="s">
        <v>5182</v>
      </c>
      <c r="B820" s="3" t="s">
        <v>3273</v>
      </c>
      <c r="C820" s="9">
        <f>C871+C857+C898+C899+C897+C892+C885+C830+C901+C888+C881+C842+C902+C900+C850+C874+C895+C867+C860+C839+C878+C864+C821+C896+C846+C853</f>
        <v>0</v>
      </c>
      <c r="D820" s="9">
        <f>D871+D857+D898+D899+D897+D892+D885+D830+D901+D888+D881+D842+D902+D900+D850+D874+D895+D867+D860+D839+D878+D864+D821+D896+D846+D853</f>
        <v>0</v>
      </c>
      <c r="E820" s="9">
        <f>E871+E857+E898+E899+E897+E892+E885+E830+E901+E888+E881+E842+E902+E900+E850+E874+E895+E867+E860+E839+E878+E864+E821+E896+E846+E853</f>
        <v>0</v>
      </c>
    </row>
    <row r="821" spans="1:5" ht="37.200000000000003" hidden="1">
      <c r="A821" s="3" t="s">
        <v>1540</v>
      </c>
      <c r="B821" s="3" t="s">
        <v>6954</v>
      </c>
      <c r="C821" s="9">
        <f>C822+C826+C825+C828+C827+C824+C829+C823</f>
        <v>0</v>
      </c>
      <c r="D821" s="9">
        <f>D822+D826+D825+D828+D827+D824+D829+D823</f>
        <v>0</v>
      </c>
      <c r="E821" s="9">
        <f>E822+E826+E825+E828+E827+E824+E829+E823</f>
        <v>0</v>
      </c>
    </row>
    <row r="822" spans="1:5" ht="19.2" hidden="1">
      <c r="A822" s="3" t="s">
        <v>3126</v>
      </c>
      <c r="B822" s="3" t="s">
        <v>2810</v>
      </c>
      <c r="C822" s="10"/>
      <c r="D822" s="10"/>
      <c r="E822" s="10"/>
    </row>
    <row r="823" spans="1:5" ht="28.2" hidden="1">
      <c r="A823" s="3" t="s">
        <v>5707</v>
      </c>
      <c r="B823" s="3" t="s">
        <v>1979</v>
      </c>
      <c r="C823" s="10"/>
      <c r="D823" s="10"/>
      <c r="E823" s="10"/>
    </row>
    <row r="824" spans="1:5" ht="28.2" hidden="1">
      <c r="A824" s="3" t="s">
        <v>2196</v>
      </c>
      <c r="B824" s="3" t="s">
        <v>502</v>
      </c>
      <c r="C824" s="10"/>
      <c r="D824" s="10"/>
      <c r="E824" s="10"/>
    </row>
    <row r="825" spans="1:5" ht="19.2" hidden="1">
      <c r="A825" s="3" t="s">
        <v>590</v>
      </c>
      <c r="B825" s="3" t="s">
        <v>4790</v>
      </c>
      <c r="C825" s="10"/>
      <c r="D825" s="10"/>
      <c r="E825" s="10"/>
    </row>
    <row r="826" spans="1:5" ht="28.2" hidden="1">
      <c r="A826" s="3" t="s">
        <v>6061</v>
      </c>
      <c r="B826" s="3" t="s">
        <v>1803</v>
      </c>
      <c r="C826" s="10"/>
      <c r="D826" s="10"/>
      <c r="E826" s="10"/>
    </row>
    <row r="827" spans="1:5" ht="28.2" hidden="1">
      <c r="A827" s="3" t="s">
        <v>2350</v>
      </c>
      <c r="B827" s="3" t="s">
        <v>28</v>
      </c>
      <c r="C827" s="10"/>
      <c r="D827" s="10"/>
      <c r="E827" s="10"/>
    </row>
    <row r="828" spans="1:5" ht="19.2" hidden="1">
      <c r="A828" s="3" t="s">
        <v>2767</v>
      </c>
      <c r="B828" s="3" t="s">
        <v>6309</v>
      </c>
      <c r="C828" s="10"/>
      <c r="D828" s="10"/>
      <c r="E828" s="10"/>
    </row>
    <row r="829" spans="1:5" ht="37.200000000000003" hidden="1">
      <c r="A829" s="3" t="s">
        <v>4786</v>
      </c>
      <c r="B829" s="3" t="s">
        <v>1960</v>
      </c>
      <c r="C829" s="10"/>
      <c r="D829" s="10"/>
      <c r="E829" s="10"/>
    </row>
    <row r="830" spans="1:5" ht="37.200000000000003" hidden="1">
      <c r="A830" s="3" t="s">
        <v>2287</v>
      </c>
      <c r="B830" s="3" t="s">
        <v>5611</v>
      </c>
      <c r="C830" s="9">
        <f>C833+C835+C834+C832+C837+C831+C838+C836</f>
        <v>0</v>
      </c>
      <c r="D830" s="9">
        <f>D833+D835+D834+D832+D837+D831+D838+D836</f>
        <v>0</v>
      </c>
      <c r="E830" s="9">
        <f>E833+E835+E834+E832+E837+E831+E838+E836</f>
        <v>0</v>
      </c>
    </row>
    <row r="831" spans="1:5" ht="19.2" hidden="1">
      <c r="A831" s="3" t="s">
        <v>6168</v>
      </c>
      <c r="B831" s="3" t="s">
        <v>6995</v>
      </c>
      <c r="C831" s="10"/>
      <c r="D831" s="10"/>
      <c r="E831" s="10"/>
    </row>
    <row r="832" spans="1:5" ht="28.2" hidden="1">
      <c r="A832" s="3" t="s">
        <v>5942</v>
      </c>
      <c r="B832" s="3" t="s">
        <v>3209</v>
      </c>
      <c r="C832" s="10"/>
      <c r="D832" s="10"/>
      <c r="E832" s="10"/>
    </row>
    <row r="833" spans="1:5" ht="37.200000000000003" hidden="1">
      <c r="A833" s="3" t="s">
        <v>7098</v>
      </c>
      <c r="B833" s="3" t="s">
        <v>1126</v>
      </c>
      <c r="C833" s="10"/>
      <c r="D833" s="10"/>
      <c r="E833" s="10"/>
    </row>
    <row r="834" spans="1:5" ht="19.2" hidden="1">
      <c r="A834" s="3" t="s">
        <v>3284</v>
      </c>
      <c r="B834" s="3" t="s">
        <v>5399</v>
      </c>
      <c r="C834" s="10"/>
      <c r="D834" s="10"/>
      <c r="E834" s="10"/>
    </row>
    <row r="835" spans="1:5" ht="28.2" hidden="1">
      <c r="A835" s="3" t="s">
        <v>5259</v>
      </c>
      <c r="B835" s="3" t="s">
        <v>5574</v>
      </c>
      <c r="C835" s="10"/>
      <c r="D835" s="10"/>
      <c r="E835" s="10"/>
    </row>
    <row r="836" spans="1:5" ht="28.2" hidden="1">
      <c r="A836" s="3" t="s">
        <v>2371</v>
      </c>
      <c r="B836" s="3" t="s">
        <v>2239</v>
      </c>
      <c r="C836" s="10"/>
      <c r="D836" s="10"/>
      <c r="E836" s="10"/>
    </row>
    <row r="837" spans="1:5" ht="28.2" hidden="1">
      <c r="A837" s="3" t="s">
        <v>1232</v>
      </c>
      <c r="B837" s="3" t="s">
        <v>6475</v>
      </c>
      <c r="C837" s="10"/>
      <c r="D837" s="10"/>
      <c r="E837" s="10"/>
    </row>
    <row r="838" spans="1:5" ht="37.200000000000003" hidden="1">
      <c r="A838" s="3" t="s">
        <v>4632</v>
      </c>
      <c r="B838" s="3" t="s">
        <v>2310</v>
      </c>
      <c r="C838" s="10"/>
      <c r="D838" s="10"/>
      <c r="E838" s="10"/>
    </row>
    <row r="839" spans="1:5" ht="46.2" hidden="1">
      <c r="A839" s="3" t="s">
        <v>1881</v>
      </c>
      <c r="B839" s="3" t="s">
        <v>1391</v>
      </c>
      <c r="C839" s="9">
        <f>C845+C841+C840</f>
        <v>0</v>
      </c>
      <c r="D839" s="9">
        <f>D845+D841+D840</f>
        <v>0</v>
      </c>
      <c r="E839" s="9">
        <f>E845+E841+E840</f>
        <v>0</v>
      </c>
    </row>
    <row r="840" spans="1:5" ht="37.200000000000003" hidden="1">
      <c r="A840" s="3" t="s">
        <v>197</v>
      </c>
      <c r="B840" s="3" t="s">
        <v>6854</v>
      </c>
      <c r="C840" s="10"/>
      <c r="D840" s="10"/>
      <c r="E840" s="10"/>
    </row>
    <row r="841" spans="1:5" ht="46.2" hidden="1">
      <c r="A841" s="3" t="s">
        <v>3441</v>
      </c>
      <c r="B841" s="3" t="s">
        <v>4370</v>
      </c>
      <c r="C841" s="10"/>
      <c r="D841" s="10"/>
      <c r="E841" s="10"/>
    </row>
    <row r="842" spans="1:5" ht="46.2" hidden="1">
      <c r="A842" s="3" t="s">
        <v>2999</v>
      </c>
      <c r="B842" s="3" t="s">
        <v>2022</v>
      </c>
      <c r="C842" s="10"/>
      <c r="D842" s="10"/>
      <c r="E842" s="10"/>
    </row>
    <row r="843" spans="1:5" ht="37.200000000000003" hidden="1">
      <c r="A843" s="3" t="s">
        <v>2763</v>
      </c>
      <c r="B843" s="3" t="s">
        <v>4317</v>
      </c>
      <c r="C843" s="10"/>
      <c r="D843" s="10"/>
      <c r="E843" s="10"/>
    </row>
    <row r="844" spans="1:5" ht="46.2" hidden="1">
      <c r="A844" s="3" t="s">
        <v>6817</v>
      </c>
      <c r="B844" s="3" t="s">
        <v>5582</v>
      </c>
      <c r="C844" s="10"/>
      <c r="D844" s="10"/>
      <c r="E844" s="10"/>
    </row>
    <row r="845" spans="1:5" ht="28.2" hidden="1">
      <c r="A845" s="3" t="s">
        <v>1578</v>
      </c>
      <c r="B845" s="3" t="s">
        <v>3590</v>
      </c>
      <c r="C845" s="10"/>
      <c r="D845" s="10"/>
      <c r="E845" s="10"/>
    </row>
    <row r="846" spans="1:5" ht="46.2" hidden="1">
      <c r="A846" s="3" t="s">
        <v>2481</v>
      </c>
      <c r="B846" s="3" t="s">
        <v>6865</v>
      </c>
      <c r="C846" s="9">
        <f>C848+C849+C847</f>
        <v>0</v>
      </c>
      <c r="D846" s="9">
        <f>D848+D849+D847</f>
        <v>0</v>
      </c>
      <c r="E846" s="9">
        <f>E848+E849+E847</f>
        <v>0</v>
      </c>
    </row>
    <row r="847" spans="1:5" ht="46.2" hidden="1">
      <c r="A847" s="3" t="s">
        <v>1576</v>
      </c>
      <c r="B847" s="3" t="s">
        <v>3049</v>
      </c>
      <c r="C847" s="10"/>
      <c r="D847" s="10"/>
      <c r="E847" s="10"/>
    </row>
    <row r="848" spans="1:5" ht="46.2" hidden="1">
      <c r="A848" s="3" t="s">
        <v>7006</v>
      </c>
      <c r="B848" s="3" t="s">
        <v>6110</v>
      </c>
      <c r="C848" s="10"/>
      <c r="D848" s="10"/>
      <c r="E848" s="10"/>
    </row>
    <row r="849" spans="1:5" ht="28.2" hidden="1">
      <c r="A849" s="3" t="s">
        <v>198</v>
      </c>
      <c r="B849" s="3" t="s">
        <v>2396</v>
      </c>
      <c r="C849" s="10"/>
      <c r="D849" s="10"/>
      <c r="E849" s="10"/>
    </row>
    <row r="850" spans="1:5" ht="46.2" hidden="1">
      <c r="A850" s="3" t="s">
        <v>558</v>
      </c>
      <c r="B850" s="3" t="s">
        <v>1590</v>
      </c>
      <c r="C850" s="9">
        <f>C852+C851</f>
        <v>0</v>
      </c>
      <c r="D850" s="9">
        <f>D852+D851</f>
        <v>0</v>
      </c>
      <c r="E850" s="9">
        <f>E852+E851</f>
        <v>0</v>
      </c>
    </row>
    <row r="851" spans="1:5" ht="46.2" hidden="1">
      <c r="A851" s="3" t="s">
        <v>1633</v>
      </c>
      <c r="B851" s="3" t="s">
        <v>2202</v>
      </c>
      <c r="C851" s="10"/>
      <c r="D851" s="10"/>
      <c r="E851" s="10"/>
    </row>
    <row r="852" spans="1:5" ht="46.2" hidden="1">
      <c r="A852" s="3" t="s">
        <v>5770</v>
      </c>
      <c r="B852" s="3" t="s">
        <v>2183</v>
      </c>
      <c r="C852" s="10"/>
      <c r="D852" s="10"/>
      <c r="E852" s="10"/>
    </row>
    <row r="853" spans="1:5" ht="37.200000000000003" hidden="1">
      <c r="A853" s="3" t="s">
        <v>3044</v>
      </c>
      <c r="B853" s="3" t="s">
        <v>3891</v>
      </c>
      <c r="C853" s="9">
        <f>C855+C856+C854</f>
        <v>0</v>
      </c>
      <c r="D853" s="9">
        <f>D855+D856+D854</f>
        <v>0</v>
      </c>
      <c r="E853" s="9">
        <f>E855+E856+E854</f>
        <v>0</v>
      </c>
    </row>
    <row r="854" spans="1:5" ht="37.200000000000003" hidden="1">
      <c r="A854" s="3" t="s">
        <v>6174</v>
      </c>
      <c r="B854" s="3" t="s">
        <v>216</v>
      </c>
      <c r="C854" s="10"/>
      <c r="D854" s="10"/>
      <c r="E854" s="10"/>
    </row>
    <row r="855" spans="1:5" ht="37.200000000000003" hidden="1">
      <c r="A855" s="3" t="s">
        <v>4712</v>
      </c>
      <c r="B855" s="3" t="s">
        <v>7134</v>
      </c>
      <c r="C855" s="10"/>
      <c r="D855" s="10"/>
      <c r="E855" s="10"/>
    </row>
    <row r="856" spans="1:5" ht="19.2" hidden="1">
      <c r="A856" s="3" t="s">
        <v>6923</v>
      </c>
      <c r="B856" s="3" t="s">
        <v>1371</v>
      </c>
      <c r="C856" s="10"/>
      <c r="D856" s="10"/>
      <c r="E856" s="10"/>
    </row>
    <row r="857" spans="1:5" ht="37.200000000000003" hidden="1">
      <c r="A857" s="3" t="s">
        <v>5787</v>
      </c>
      <c r="B857" s="3" t="s">
        <v>3158</v>
      </c>
      <c r="C857" s="9">
        <f>C858+C859</f>
        <v>0</v>
      </c>
      <c r="D857" s="9">
        <f>D858+D859</f>
        <v>0</v>
      </c>
      <c r="E857" s="9">
        <f>E858+E859</f>
        <v>0</v>
      </c>
    </row>
    <row r="858" spans="1:5" ht="37.200000000000003" hidden="1">
      <c r="A858" s="3" t="s">
        <v>4350</v>
      </c>
      <c r="B858" s="3" t="s">
        <v>3913</v>
      </c>
      <c r="C858" s="10"/>
      <c r="D858" s="10"/>
      <c r="E858" s="10"/>
    </row>
    <row r="859" spans="1:5" ht="37.200000000000003" hidden="1">
      <c r="A859" s="3" t="s">
        <v>440</v>
      </c>
      <c r="B859" s="3" t="s">
        <v>5359</v>
      </c>
      <c r="C859" s="10"/>
      <c r="D859" s="10"/>
      <c r="E859" s="10"/>
    </row>
    <row r="860" spans="1:5" ht="37.200000000000003" hidden="1">
      <c r="A860" s="3" t="s">
        <v>898</v>
      </c>
      <c r="B860" s="3" t="s">
        <v>4940</v>
      </c>
      <c r="C860" s="9">
        <f>C861+C862+C863</f>
        <v>0</v>
      </c>
      <c r="D860" s="9">
        <f>D861+D862+D863</f>
        <v>0</v>
      </c>
      <c r="E860" s="9">
        <f>E861+E862+E863</f>
        <v>0</v>
      </c>
    </row>
    <row r="861" spans="1:5" ht="37.200000000000003" hidden="1">
      <c r="A861" s="3" t="s">
        <v>2885</v>
      </c>
      <c r="B861" s="3" t="s">
        <v>3287</v>
      </c>
      <c r="C861" s="10"/>
      <c r="D861" s="10"/>
      <c r="E861" s="10"/>
    </row>
    <row r="862" spans="1:5" ht="37.200000000000003" hidden="1">
      <c r="A862" s="3" t="s">
        <v>6323</v>
      </c>
      <c r="B862" s="3" t="s">
        <v>1902</v>
      </c>
      <c r="C862" s="10"/>
      <c r="D862" s="10"/>
      <c r="E862" s="10"/>
    </row>
    <row r="863" spans="1:5" ht="28.2" hidden="1">
      <c r="A863" s="3" t="s">
        <v>3570</v>
      </c>
      <c r="B863" s="3" t="s">
        <v>3817</v>
      </c>
      <c r="C863" s="10"/>
      <c r="D863" s="10"/>
      <c r="E863" s="10"/>
    </row>
    <row r="864" spans="1:5" ht="37.200000000000003" hidden="1">
      <c r="A864" s="3" t="s">
        <v>2676</v>
      </c>
      <c r="B864" s="3" t="s">
        <v>5064</v>
      </c>
      <c r="C864" s="9">
        <f>C866+C865</f>
        <v>0</v>
      </c>
      <c r="D864" s="9">
        <f>D866+D865</f>
        <v>0</v>
      </c>
      <c r="E864" s="9">
        <f>E866+E865</f>
        <v>0</v>
      </c>
    </row>
    <row r="865" spans="1:5" ht="37.200000000000003" hidden="1">
      <c r="A865" s="3" t="s">
        <v>2363</v>
      </c>
      <c r="B865" s="3" t="s">
        <v>1345</v>
      </c>
      <c r="C865" s="10"/>
      <c r="D865" s="10"/>
      <c r="E865" s="10"/>
    </row>
    <row r="866" spans="1:5" ht="37.200000000000003" hidden="1">
      <c r="A866" s="3" t="s">
        <v>4539</v>
      </c>
      <c r="B866" s="3" t="s">
        <v>5235</v>
      </c>
      <c r="C866" s="10"/>
      <c r="D866" s="10"/>
      <c r="E866" s="10"/>
    </row>
    <row r="867" spans="1:5" ht="37.200000000000003" hidden="1">
      <c r="A867" s="3" t="s">
        <v>6001</v>
      </c>
      <c r="B867" s="3" t="s">
        <v>2485</v>
      </c>
      <c r="C867" s="9">
        <f>C870+C868+C869</f>
        <v>0</v>
      </c>
      <c r="D867" s="9">
        <f>D870+D868+D869</f>
        <v>0</v>
      </c>
      <c r="E867" s="9">
        <f>E870+E868+E869</f>
        <v>0</v>
      </c>
    </row>
    <row r="868" spans="1:5" ht="37.200000000000003" hidden="1">
      <c r="A868" s="3" t="s">
        <v>5312</v>
      </c>
      <c r="B868" s="3" t="s">
        <v>6035</v>
      </c>
      <c r="C868" s="10"/>
      <c r="D868" s="10"/>
      <c r="E868" s="10"/>
    </row>
    <row r="869" spans="1:5" ht="37.200000000000003" hidden="1">
      <c r="A869" s="3" t="s">
        <v>163</v>
      </c>
      <c r="B869" s="3" t="s">
        <v>2250</v>
      </c>
      <c r="C869" s="10"/>
      <c r="D869" s="10"/>
      <c r="E869" s="10"/>
    </row>
    <row r="870" spans="1:5" ht="19.2" hidden="1">
      <c r="A870" s="3" t="s">
        <v>4691</v>
      </c>
      <c r="B870" s="3" t="s">
        <v>5552</v>
      </c>
      <c r="C870" s="10"/>
      <c r="D870" s="10"/>
      <c r="E870" s="10"/>
    </row>
    <row r="871" spans="1:5" ht="37.200000000000003" hidden="1">
      <c r="A871" s="3" t="s">
        <v>4444</v>
      </c>
      <c r="B871" s="3" t="s">
        <v>1</v>
      </c>
      <c r="C871" s="9">
        <f>C872+C873</f>
        <v>0</v>
      </c>
      <c r="D871" s="9">
        <f>D872+D873</f>
        <v>0</v>
      </c>
      <c r="E871" s="9">
        <f>E872+E873</f>
        <v>0</v>
      </c>
    </row>
    <row r="872" spans="1:5" ht="37.200000000000003" hidden="1">
      <c r="A872" s="3" t="s">
        <v>5348</v>
      </c>
      <c r="B872" s="3" t="s">
        <v>3137</v>
      </c>
      <c r="C872" s="10"/>
      <c r="D872" s="10"/>
      <c r="E872" s="10"/>
    </row>
    <row r="873" spans="1:5" ht="37.200000000000003" hidden="1">
      <c r="A873" s="3" t="s">
        <v>2801</v>
      </c>
      <c r="B873" s="3" t="s">
        <v>3693</v>
      </c>
      <c r="C873" s="10"/>
      <c r="D873" s="10"/>
      <c r="E873" s="10"/>
    </row>
    <row r="874" spans="1:5" ht="37.200000000000003" hidden="1">
      <c r="A874" s="3" t="s">
        <v>5830</v>
      </c>
      <c r="B874" s="3" t="s">
        <v>1060</v>
      </c>
      <c r="C874" s="9">
        <f>C876+C877+C875</f>
        <v>0</v>
      </c>
      <c r="D874" s="9">
        <f>D876+D877+D875</f>
        <v>0</v>
      </c>
      <c r="E874" s="9">
        <f>E876+E877+E875</f>
        <v>0</v>
      </c>
    </row>
    <row r="875" spans="1:5" ht="37.200000000000003" hidden="1">
      <c r="A875" s="3" t="s">
        <v>6918</v>
      </c>
      <c r="B875" s="3" t="s">
        <v>3368</v>
      </c>
      <c r="C875" s="10"/>
      <c r="D875" s="10"/>
      <c r="E875" s="10"/>
    </row>
    <row r="876" spans="1:5" ht="37.200000000000003" hidden="1">
      <c r="A876" s="3" t="s">
        <v>1654</v>
      </c>
      <c r="B876" s="3" t="s">
        <v>3620</v>
      </c>
      <c r="C876" s="10"/>
      <c r="D876" s="10"/>
      <c r="E876" s="10"/>
    </row>
    <row r="877" spans="1:5" ht="19.2" hidden="1">
      <c r="A877" s="3" t="s">
        <v>6180</v>
      </c>
      <c r="B877" s="3" t="s">
        <v>1110</v>
      </c>
      <c r="C877" s="10"/>
      <c r="D877" s="10"/>
      <c r="E877" s="10"/>
    </row>
    <row r="878" spans="1:5" ht="37.200000000000003" hidden="1">
      <c r="A878" s="3" t="s">
        <v>5994</v>
      </c>
      <c r="B878" s="3" t="s">
        <v>3710</v>
      </c>
      <c r="C878" s="9">
        <f>C879+C880</f>
        <v>0</v>
      </c>
      <c r="D878" s="9">
        <f>D879+D880</f>
        <v>0</v>
      </c>
      <c r="E878" s="9">
        <f>E879+E880</f>
        <v>0</v>
      </c>
    </row>
    <row r="879" spans="1:5" ht="37.200000000000003" hidden="1">
      <c r="A879" s="3" t="s">
        <v>3861</v>
      </c>
      <c r="B879" s="3" t="s">
        <v>2117</v>
      </c>
      <c r="C879" s="10"/>
      <c r="D879" s="10"/>
      <c r="E879" s="10"/>
    </row>
    <row r="880" spans="1:5" ht="37.200000000000003" hidden="1">
      <c r="A880" s="3" t="s">
        <v>1745</v>
      </c>
      <c r="B880" s="3" t="s">
        <v>4241</v>
      </c>
      <c r="C880" s="10"/>
      <c r="D880" s="10"/>
      <c r="E880" s="10"/>
    </row>
    <row r="881" spans="1:5" ht="37.200000000000003" hidden="1">
      <c r="A881" s="3" t="s">
        <v>1168</v>
      </c>
      <c r="B881" s="3" t="s">
        <v>5379</v>
      </c>
      <c r="C881" s="9">
        <f>C882+C884+C883</f>
        <v>0</v>
      </c>
      <c r="D881" s="9">
        <f>D882+D884+D883</f>
        <v>0</v>
      </c>
      <c r="E881" s="9">
        <f>E882+E884+E883</f>
        <v>0</v>
      </c>
    </row>
    <row r="882" spans="1:5" ht="37.200000000000003" hidden="1">
      <c r="A882" s="3" t="s">
        <v>3572</v>
      </c>
      <c r="B882" s="3" t="s">
        <v>1873</v>
      </c>
      <c r="C882" s="10"/>
      <c r="D882" s="10"/>
      <c r="E882" s="10"/>
    </row>
    <row r="883" spans="1:5" ht="37.200000000000003" hidden="1">
      <c r="A883" s="3" t="s">
        <v>6838</v>
      </c>
      <c r="B883" s="3" t="s">
        <v>3115</v>
      </c>
      <c r="C883" s="10"/>
      <c r="D883" s="10"/>
      <c r="E883" s="10"/>
    </row>
    <row r="884" spans="1:5" ht="19.2" hidden="1">
      <c r="A884" s="3" t="s">
        <v>2242</v>
      </c>
      <c r="B884" s="3" t="s">
        <v>97</v>
      </c>
      <c r="C884" s="10"/>
      <c r="D884" s="10"/>
      <c r="E884" s="10"/>
    </row>
    <row r="885" spans="1:5" ht="37.200000000000003" hidden="1">
      <c r="A885" s="3" t="s">
        <v>3595</v>
      </c>
      <c r="B885" s="3" t="s">
        <v>7021</v>
      </c>
      <c r="C885" s="9">
        <f>C887+C886</f>
        <v>0</v>
      </c>
      <c r="D885" s="9">
        <f>D887+D886</f>
        <v>0</v>
      </c>
      <c r="E885" s="9">
        <f>E887+E886</f>
        <v>0</v>
      </c>
    </row>
    <row r="886" spans="1:5" ht="37.200000000000003" hidden="1">
      <c r="A886" s="3" t="s">
        <v>112</v>
      </c>
      <c r="B886" s="3" t="s">
        <v>1510</v>
      </c>
      <c r="C886" s="10"/>
      <c r="D886" s="10"/>
      <c r="E886" s="10"/>
    </row>
    <row r="887" spans="1:5" ht="37.200000000000003" hidden="1">
      <c r="A887" s="3" t="s">
        <v>1970</v>
      </c>
      <c r="B887" s="3" t="s">
        <v>6652</v>
      </c>
      <c r="C887" s="10"/>
      <c r="D887" s="10"/>
      <c r="E887" s="10"/>
    </row>
    <row r="888" spans="1:5" ht="37.200000000000003" hidden="1">
      <c r="A888" s="3" t="s">
        <v>5519</v>
      </c>
      <c r="B888" s="3" t="s">
        <v>6000</v>
      </c>
      <c r="C888" s="9">
        <f>C889+C891+C890</f>
        <v>0</v>
      </c>
      <c r="D888" s="9">
        <f>D889+D891+D890</f>
        <v>0</v>
      </c>
      <c r="E888" s="9">
        <f>E889+E891+E890</f>
        <v>0</v>
      </c>
    </row>
    <row r="889" spans="1:5" ht="37.200000000000003" hidden="1">
      <c r="A889" s="3" t="s">
        <v>4695</v>
      </c>
      <c r="B889" s="3" t="s">
        <v>4400</v>
      </c>
      <c r="C889" s="10"/>
      <c r="D889" s="10"/>
      <c r="E889" s="10"/>
    </row>
    <row r="890" spans="1:5" ht="37.200000000000003" hidden="1">
      <c r="A890" s="3" t="s">
        <v>2640</v>
      </c>
      <c r="B890" s="3" t="s">
        <v>2401</v>
      </c>
      <c r="C890" s="10"/>
      <c r="D890" s="10"/>
      <c r="E890" s="10"/>
    </row>
    <row r="891" spans="1:5" ht="19.2" hidden="1">
      <c r="A891" s="3" t="s">
        <v>4646</v>
      </c>
      <c r="B891" s="3" t="s">
        <v>3756</v>
      </c>
      <c r="C891" s="10"/>
      <c r="D891" s="10"/>
      <c r="E891" s="10"/>
    </row>
    <row r="892" spans="1:5" ht="37.200000000000003" hidden="1">
      <c r="A892" s="3" t="s">
        <v>2545</v>
      </c>
      <c r="B892" s="3" t="s">
        <v>3164</v>
      </c>
      <c r="C892" s="9">
        <f>C893+C894</f>
        <v>0</v>
      </c>
      <c r="D892" s="9">
        <f>D893+D894</f>
        <v>0</v>
      </c>
      <c r="E892" s="9">
        <f>E893+E894</f>
        <v>0</v>
      </c>
    </row>
    <row r="893" spans="1:5" ht="37.200000000000003" hidden="1">
      <c r="A893" s="3" t="s">
        <v>5385</v>
      </c>
      <c r="B893" s="3" t="s">
        <v>1407</v>
      </c>
      <c r="C893" s="10"/>
      <c r="D893" s="10"/>
      <c r="E893" s="10"/>
    </row>
    <row r="894" spans="1:5" ht="37.200000000000003" hidden="1">
      <c r="A894" s="3" t="s">
        <v>3103</v>
      </c>
      <c r="B894" s="3" t="s">
        <v>5266</v>
      </c>
      <c r="C894" s="10"/>
      <c r="D894" s="10"/>
      <c r="E894" s="10"/>
    </row>
    <row r="895" spans="1:5" ht="19.2" hidden="1">
      <c r="A895" s="3" t="s">
        <v>5675</v>
      </c>
      <c r="B895" s="3" t="s">
        <v>5491</v>
      </c>
      <c r="C895" s="10"/>
      <c r="D895" s="10"/>
      <c r="E895" s="10"/>
    </row>
    <row r="896" spans="1:5" ht="28.2" hidden="1">
      <c r="A896" s="3" t="s">
        <v>3804</v>
      </c>
      <c r="B896" s="3" t="s">
        <v>2525</v>
      </c>
      <c r="C896" s="10"/>
      <c r="D896" s="10"/>
      <c r="E896" s="10"/>
    </row>
    <row r="897" spans="1:5" ht="28.2" hidden="1">
      <c r="A897" s="3" t="s">
        <v>6186</v>
      </c>
      <c r="B897" s="3" t="s">
        <v>2321</v>
      </c>
      <c r="C897" s="10"/>
      <c r="D897" s="10"/>
      <c r="E897" s="10"/>
    </row>
    <row r="898" spans="1:5" ht="28.2" hidden="1">
      <c r="A898" s="3" t="s">
        <v>7018</v>
      </c>
      <c r="B898" s="3" t="s">
        <v>4395</v>
      </c>
      <c r="C898" s="10"/>
      <c r="D898" s="10"/>
      <c r="E898" s="10"/>
    </row>
    <row r="899" spans="1:5" ht="28.2" hidden="1">
      <c r="A899" s="3" t="s">
        <v>2679</v>
      </c>
      <c r="B899" s="3" t="s">
        <v>562</v>
      </c>
      <c r="C899" s="10"/>
      <c r="D899" s="10"/>
      <c r="E899" s="10"/>
    </row>
    <row r="900" spans="1:5" ht="28.2" hidden="1">
      <c r="A900" s="3" t="s">
        <v>897</v>
      </c>
      <c r="B900" s="3" t="s">
        <v>3099</v>
      </c>
      <c r="C900" s="10"/>
      <c r="D900" s="10"/>
      <c r="E900" s="10"/>
    </row>
    <row r="901" spans="1:5" ht="28.2" hidden="1">
      <c r="A901" s="3" t="s">
        <v>3598</v>
      </c>
      <c r="B901" s="3" t="s">
        <v>2477</v>
      </c>
      <c r="C901" s="10"/>
      <c r="D901" s="10"/>
      <c r="E901" s="10"/>
    </row>
    <row r="902" spans="1:5" ht="28.2" hidden="1">
      <c r="A902" s="3" t="s">
        <v>1166</v>
      </c>
      <c r="B902" s="3" t="s">
        <v>6881</v>
      </c>
      <c r="C902" s="10"/>
      <c r="D902" s="10"/>
      <c r="E902" s="10"/>
    </row>
    <row r="903" spans="1:5" ht="19.2" hidden="1">
      <c r="A903" s="3" t="s">
        <v>1848</v>
      </c>
      <c r="B903" s="3" t="s">
        <v>6422</v>
      </c>
      <c r="C903" s="9">
        <f>C922+C924+C926+C928+C905+C920+C914+C916+C912+C918</f>
        <v>0</v>
      </c>
      <c r="D903" s="9">
        <f>D922+D924+D926+D928+D905+D920+D914+D916+D912+D918</f>
        <v>0</v>
      </c>
      <c r="E903" s="9">
        <f>E922+E924+E926+E928+E905+E920+E914+E916+E912+E918</f>
        <v>0</v>
      </c>
    </row>
    <row r="904" spans="1:5" ht="19.2" hidden="1">
      <c r="A904" s="3" t="s">
        <v>1091</v>
      </c>
      <c r="B904" s="3" t="s">
        <v>828</v>
      </c>
      <c r="C904" s="9">
        <f>C913+C925+C919+C927+C921+C915+C917+C929+C908+C923</f>
        <v>0</v>
      </c>
      <c r="D904" s="9">
        <f>D913+D925+D919+D927+D921+D915+D917+D929+D908+D923</f>
        <v>0</v>
      </c>
      <c r="E904" s="9">
        <f>E913+E925+E919+E927+E921+E915+E917+E929+E908+E923</f>
        <v>0</v>
      </c>
    </row>
    <row r="905" spans="1:5" ht="19.2" hidden="1">
      <c r="A905" s="3" t="s">
        <v>2402</v>
      </c>
      <c r="B905" s="3" t="s">
        <v>5539</v>
      </c>
      <c r="C905" s="9">
        <f>C906+C907</f>
        <v>0</v>
      </c>
      <c r="D905" s="9">
        <f>D906+D907</f>
        <v>0</v>
      </c>
      <c r="E905" s="9">
        <f>E906+E907</f>
        <v>0</v>
      </c>
    </row>
    <row r="906" spans="1:5" ht="19.2" hidden="1">
      <c r="A906" s="3" t="s">
        <v>5864</v>
      </c>
      <c r="B906" s="3" t="s">
        <v>1974</v>
      </c>
      <c r="C906" s="10"/>
      <c r="D906" s="10"/>
      <c r="E906" s="10"/>
    </row>
    <row r="907" spans="1:5" ht="19.2" hidden="1">
      <c r="A907" s="3" t="s">
        <v>1452</v>
      </c>
      <c r="B907" s="3" t="s">
        <v>2167</v>
      </c>
      <c r="C907" s="10"/>
      <c r="D907" s="10"/>
      <c r="E907" s="10"/>
    </row>
    <row r="908" spans="1:5" ht="19.2" hidden="1">
      <c r="A908" s="3" t="s">
        <v>606</v>
      </c>
      <c r="B908" s="3" t="s">
        <v>6387</v>
      </c>
      <c r="C908" s="9">
        <f>C909+C910+C911</f>
        <v>0</v>
      </c>
      <c r="D908" s="9">
        <f>D909+D910+D911</f>
        <v>0</v>
      </c>
      <c r="E908" s="9">
        <f>E909+E910+E911</f>
        <v>0</v>
      </c>
    </row>
    <row r="909" spans="1:5" ht="19.2" hidden="1">
      <c r="A909" s="3" t="s">
        <v>4299</v>
      </c>
      <c r="B909" s="3" t="s">
        <v>1214</v>
      </c>
      <c r="C909" s="10"/>
      <c r="D909" s="10"/>
      <c r="E909" s="10"/>
    </row>
    <row r="910" spans="1:5" ht="28.2" hidden="1">
      <c r="A910" s="3" t="s">
        <v>2901</v>
      </c>
      <c r="B910" s="3" t="s">
        <v>24</v>
      </c>
      <c r="C910" s="10"/>
      <c r="D910" s="10"/>
      <c r="E910" s="10"/>
    </row>
    <row r="911" spans="1:5" ht="46.2" hidden="1">
      <c r="A911" s="3" t="s">
        <v>6644</v>
      </c>
      <c r="B911" s="3" t="s">
        <v>1558</v>
      </c>
      <c r="C911" s="10"/>
      <c r="D911" s="10"/>
      <c r="E911" s="10"/>
    </row>
    <row r="912" spans="1:5" ht="28.2" hidden="1">
      <c r="A912" s="3" t="s">
        <v>1739</v>
      </c>
      <c r="B912" s="3" t="s">
        <v>4934</v>
      </c>
      <c r="C912" s="10"/>
      <c r="D912" s="10"/>
      <c r="E912" s="10"/>
    </row>
    <row r="913" spans="1:5" ht="28.2" hidden="1">
      <c r="A913" s="3" t="s">
        <v>3948</v>
      </c>
      <c r="B913" s="3" t="s">
        <v>1074</v>
      </c>
      <c r="C913" s="10"/>
      <c r="D913" s="10"/>
      <c r="E913" s="10"/>
    </row>
    <row r="914" spans="1:5" ht="28.2" hidden="1">
      <c r="A914" s="3" t="s">
        <v>346</v>
      </c>
      <c r="B914" s="3" t="s">
        <v>302</v>
      </c>
      <c r="C914" s="10"/>
      <c r="D914" s="10"/>
      <c r="E914" s="10"/>
    </row>
    <row r="915" spans="1:5" ht="28.2" hidden="1">
      <c r="A915" s="3" t="s">
        <v>451</v>
      </c>
      <c r="B915" s="3" t="s">
        <v>680</v>
      </c>
      <c r="C915" s="10"/>
      <c r="D915" s="10"/>
      <c r="E915" s="10"/>
    </row>
    <row r="916" spans="1:5" ht="19.2" hidden="1">
      <c r="A916" s="3" t="s">
        <v>5781</v>
      </c>
      <c r="B916" s="3" t="s">
        <v>1511</v>
      </c>
      <c r="C916" s="10"/>
      <c r="D916" s="10"/>
      <c r="E916" s="10"/>
    </row>
    <row r="917" spans="1:5" ht="19.2" hidden="1">
      <c r="A917" s="3" t="s">
        <v>5614</v>
      </c>
      <c r="B917" s="3" t="s">
        <v>4006</v>
      </c>
      <c r="C917" s="10"/>
      <c r="D917" s="10"/>
      <c r="E917" s="10"/>
    </row>
    <row r="918" spans="1:5" ht="28.2" hidden="1">
      <c r="A918" s="3" t="s">
        <v>2622</v>
      </c>
      <c r="B918" s="3" t="s">
        <v>3981</v>
      </c>
      <c r="C918" s="10"/>
      <c r="D918" s="10"/>
      <c r="E918" s="10"/>
    </row>
    <row r="919" spans="1:5" ht="28.2" hidden="1">
      <c r="A919" s="3" t="s">
        <v>350</v>
      </c>
      <c r="B919" s="3" t="s">
        <v>2100</v>
      </c>
      <c r="C919" s="10"/>
      <c r="D919" s="10"/>
      <c r="E919" s="10"/>
    </row>
    <row r="920" spans="1:5" ht="28.2" hidden="1">
      <c r="A920" s="3" t="s">
        <v>5264</v>
      </c>
      <c r="B920" s="3" t="s">
        <v>2982</v>
      </c>
      <c r="C920" s="10"/>
      <c r="D920" s="10"/>
      <c r="E920" s="10"/>
    </row>
    <row r="921" spans="1:5" ht="28.2" hidden="1">
      <c r="A921" s="3" t="s">
        <v>5881</v>
      </c>
      <c r="B921" s="3" t="s">
        <v>2061</v>
      </c>
      <c r="C921" s="10"/>
      <c r="D921" s="10"/>
      <c r="E921" s="10"/>
    </row>
    <row r="922" spans="1:5" ht="28.2" hidden="1">
      <c r="A922" s="3" t="s">
        <v>6777</v>
      </c>
      <c r="B922" s="3" t="s">
        <v>1015</v>
      </c>
      <c r="C922" s="10"/>
      <c r="D922" s="10"/>
      <c r="E922" s="10"/>
    </row>
    <row r="923" spans="1:5" ht="28.2" hidden="1">
      <c r="A923" s="3" t="s">
        <v>3411</v>
      </c>
      <c r="B923" s="3" t="s">
        <v>1611</v>
      </c>
      <c r="C923" s="10"/>
      <c r="D923" s="10"/>
      <c r="E923" s="10"/>
    </row>
    <row r="924" spans="1:5" ht="19.2" hidden="1">
      <c r="A924" s="3" t="s">
        <v>2794</v>
      </c>
      <c r="B924" s="3" t="s">
        <v>5076</v>
      </c>
      <c r="C924" s="10"/>
      <c r="D924" s="10"/>
      <c r="E924" s="10"/>
    </row>
    <row r="925" spans="1:5" ht="28.2" hidden="1">
      <c r="A925" s="3" t="s">
        <v>2115</v>
      </c>
      <c r="B925" s="3" t="s">
        <v>242</v>
      </c>
      <c r="C925" s="10"/>
      <c r="D925" s="10"/>
      <c r="E925" s="10"/>
    </row>
    <row r="926" spans="1:5" ht="19.2" hidden="1">
      <c r="A926" s="3" t="s">
        <v>2522</v>
      </c>
      <c r="B926" s="3" t="s">
        <v>3579</v>
      </c>
      <c r="C926" s="10"/>
      <c r="D926" s="10"/>
      <c r="E926" s="10"/>
    </row>
    <row r="927" spans="1:5" ht="28.2" hidden="1">
      <c r="A927" s="3" t="s">
        <v>6024</v>
      </c>
      <c r="B927" s="3" t="s">
        <v>4334</v>
      </c>
      <c r="C927" s="10"/>
      <c r="D927" s="10"/>
      <c r="E927" s="10"/>
    </row>
    <row r="928" spans="1:5" ht="28.2" hidden="1">
      <c r="A928" s="3" t="s">
        <v>3635</v>
      </c>
      <c r="B928" s="3" t="s">
        <v>6989</v>
      </c>
      <c r="C928" s="10"/>
      <c r="D928" s="10"/>
      <c r="E928" s="10"/>
    </row>
    <row r="929" spans="1:5" ht="28.2" hidden="1">
      <c r="A929" s="3" t="s">
        <v>6679</v>
      </c>
      <c r="B929" s="3" t="s">
        <v>1191</v>
      </c>
      <c r="C929" s="10"/>
      <c r="D929" s="10"/>
      <c r="E929" s="10"/>
    </row>
    <row r="930" spans="1:5" ht="19.2" hidden="1">
      <c r="A930" s="3" t="s">
        <v>6769</v>
      </c>
      <c r="B930" s="3" t="s">
        <v>2078</v>
      </c>
      <c r="C930" s="9">
        <f>C936+C937+C938+C935+C943+C933+C942+C931+C940+C934+C932+C939+C941</f>
        <v>0</v>
      </c>
      <c r="D930" s="9">
        <f>D936+D937+D938+D935+D943+D933+D942+D931+D940+D934+D932+D939+D941</f>
        <v>0</v>
      </c>
      <c r="E930" s="9">
        <f>E936+E937+E938+E935+E943+E933+E942+E931+E940+E934+E932+E939+E941</f>
        <v>0</v>
      </c>
    </row>
    <row r="931" spans="1:5" ht="19.2" hidden="1">
      <c r="A931" s="3" t="s">
        <v>4830</v>
      </c>
      <c r="B931" s="3" t="s">
        <v>5210</v>
      </c>
      <c r="C931" s="10"/>
      <c r="D931" s="10"/>
      <c r="E931" s="10"/>
    </row>
    <row r="932" spans="1:5" ht="19.2" hidden="1">
      <c r="A932" s="3" t="s">
        <v>6101</v>
      </c>
      <c r="B932" s="3" t="s">
        <v>4425</v>
      </c>
      <c r="C932" s="10"/>
      <c r="D932" s="10"/>
      <c r="E932" s="10"/>
    </row>
    <row r="933" spans="1:5" ht="19.2" hidden="1">
      <c r="A933" s="3" t="s">
        <v>4213</v>
      </c>
      <c r="B933" s="3" t="s">
        <v>499</v>
      </c>
      <c r="C933" s="10"/>
      <c r="D933" s="10"/>
      <c r="E933" s="10"/>
    </row>
    <row r="934" spans="1:5" ht="19.2" hidden="1">
      <c r="A934" s="3" t="s">
        <v>2677</v>
      </c>
      <c r="B934" s="3" t="s">
        <v>2809</v>
      </c>
      <c r="C934" s="10"/>
      <c r="D934" s="10"/>
      <c r="E934" s="10"/>
    </row>
    <row r="935" spans="1:5" ht="19.2" hidden="1">
      <c r="A935" s="3" t="s">
        <v>5786</v>
      </c>
      <c r="B935" s="3" t="s">
        <v>5478</v>
      </c>
      <c r="C935" s="10"/>
      <c r="D935" s="10"/>
      <c r="E935" s="10"/>
    </row>
    <row r="936" spans="1:5" ht="19.2" hidden="1">
      <c r="A936" s="3" t="s">
        <v>402</v>
      </c>
      <c r="B936" s="3" t="s">
        <v>6031</v>
      </c>
      <c r="C936" s="10"/>
      <c r="D936" s="10"/>
      <c r="E936" s="10"/>
    </row>
    <row r="937" spans="1:5" ht="19.2" hidden="1">
      <c r="A937" s="3" t="s">
        <v>3594</v>
      </c>
      <c r="B937" s="3" t="s">
        <v>3430</v>
      </c>
      <c r="C937" s="10"/>
      <c r="D937" s="10"/>
      <c r="E937" s="10"/>
    </row>
    <row r="938" spans="1:5" ht="19.2" hidden="1">
      <c r="A938" s="3" t="s">
        <v>5995</v>
      </c>
      <c r="B938" s="3" t="s">
        <v>386</v>
      </c>
      <c r="C938" s="10"/>
      <c r="D938" s="10"/>
      <c r="E938" s="10"/>
    </row>
    <row r="939" spans="1:5" ht="19.2" hidden="1">
      <c r="A939" s="3" t="s">
        <v>2</v>
      </c>
      <c r="B939" s="3" t="s">
        <v>728</v>
      </c>
      <c r="C939" s="10"/>
      <c r="D939" s="10"/>
      <c r="E939" s="10"/>
    </row>
    <row r="940" spans="1:5" ht="19.2" hidden="1">
      <c r="A940" s="3" t="s">
        <v>84</v>
      </c>
      <c r="B940" s="3" t="s">
        <v>3683</v>
      </c>
      <c r="C940" s="10"/>
      <c r="D940" s="10"/>
      <c r="E940" s="10"/>
    </row>
    <row r="941" spans="1:5" ht="19.2" hidden="1">
      <c r="A941" s="3" t="s">
        <v>235</v>
      </c>
      <c r="B941" s="3" t="s">
        <v>5708</v>
      </c>
      <c r="C941" s="10"/>
      <c r="D941" s="10"/>
      <c r="E941" s="10"/>
    </row>
    <row r="942" spans="1:5" ht="19.2" hidden="1">
      <c r="A942" s="3" t="s">
        <v>4171</v>
      </c>
      <c r="B942" s="3" t="s">
        <v>180</v>
      </c>
      <c r="C942" s="9">
        <f>C844+C843</f>
        <v>0</v>
      </c>
      <c r="D942" s="9">
        <f>D844+D843</f>
        <v>0</v>
      </c>
      <c r="E942" s="9">
        <f>E844+E843</f>
        <v>0</v>
      </c>
    </row>
    <row r="943" spans="1:5" ht="19.2" hidden="1">
      <c r="A943" s="3" t="s">
        <v>5824</v>
      </c>
      <c r="B943" s="3" t="s">
        <v>5201</v>
      </c>
      <c r="C943" s="10"/>
      <c r="D943" s="10"/>
      <c r="E943" s="10"/>
    </row>
    <row r="944" spans="1:5" ht="19.2" hidden="1">
      <c r="A944" s="3" t="s">
        <v>3230</v>
      </c>
      <c r="B944" s="3" t="s">
        <v>5981</v>
      </c>
      <c r="C944" s="9">
        <f>C946+C947+C945</f>
        <v>0</v>
      </c>
      <c r="D944" s="9">
        <f>D946+D947+D945</f>
        <v>0</v>
      </c>
      <c r="E944" s="9">
        <f>E946+E947+E945</f>
        <v>0</v>
      </c>
    </row>
    <row r="945" spans="1:5" ht="19.2" hidden="1">
      <c r="A945" s="3" t="s">
        <v>971</v>
      </c>
      <c r="B945" s="3" t="s">
        <v>1247</v>
      </c>
      <c r="C945" s="10"/>
      <c r="D945" s="10"/>
      <c r="E945" s="10"/>
    </row>
    <row r="946" spans="1:5" ht="19.2" hidden="1">
      <c r="A946" s="3" t="s">
        <v>2515</v>
      </c>
      <c r="B946" s="3" t="s">
        <v>3680</v>
      </c>
      <c r="C946" s="10"/>
      <c r="D946" s="10"/>
      <c r="E946" s="10"/>
    </row>
    <row r="947" spans="1:5" ht="19.2" hidden="1">
      <c r="A947" s="7" t="s">
        <v>6471</v>
      </c>
      <c r="B947" s="7" t="s">
        <v>1823</v>
      </c>
      <c r="C947" s="10"/>
      <c r="D947" s="10"/>
      <c r="E947" s="10"/>
    </row>
    <row r="948" spans="1:5">
      <c r="A948" s="11" t="s">
        <v>2026</v>
      </c>
      <c r="B948" s="11" t="s">
        <v>2887</v>
      </c>
      <c r="C948" s="12">
        <f>C949+C975+C957+C967</f>
        <v>450</v>
      </c>
      <c r="D948" s="12">
        <f>D949+D975+D957+D967</f>
        <v>460</v>
      </c>
      <c r="E948" s="12">
        <f>E949+E975+E957+E967</f>
        <v>470</v>
      </c>
    </row>
    <row r="949" spans="1:5" ht="19.8">
      <c r="A949" s="11" t="s">
        <v>1557</v>
      </c>
      <c r="B949" s="11" t="s">
        <v>6773</v>
      </c>
      <c r="C949" s="12">
        <f>C953+C952+C954+C955+C956+C951+C950</f>
        <v>450</v>
      </c>
      <c r="D949" s="12">
        <f>D953+D952+D954+D955+D956+D951+D950</f>
        <v>460</v>
      </c>
      <c r="E949" s="12">
        <f>E953+E952+E954+E955+E956+E951+E950</f>
        <v>470</v>
      </c>
    </row>
    <row r="950" spans="1:5" ht="19.2" hidden="1">
      <c r="A950" s="3" t="s">
        <v>92</v>
      </c>
      <c r="B950" s="3" t="s">
        <v>6678</v>
      </c>
      <c r="C950" s="10"/>
      <c r="D950" s="10"/>
      <c r="E950" s="10"/>
    </row>
    <row r="951" spans="1:5" ht="28.2" hidden="1">
      <c r="A951" s="3" t="s">
        <v>1495</v>
      </c>
      <c r="B951" s="3" t="s">
        <v>4766</v>
      </c>
      <c r="C951" s="10"/>
      <c r="D951" s="10"/>
      <c r="E951" s="10"/>
    </row>
    <row r="952" spans="1:5" ht="28.2" hidden="1">
      <c r="A952" s="3" t="s">
        <v>4588</v>
      </c>
      <c r="B952" s="3" t="s">
        <v>3247</v>
      </c>
      <c r="C952" s="10"/>
      <c r="D952" s="10"/>
      <c r="E952" s="10"/>
    </row>
    <row r="953" spans="1:5" ht="19.2" hidden="1">
      <c r="A953" s="3" t="s">
        <v>1928</v>
      </c>
      <c r="B953" s="3" t="s">
        <v>4756</v>
      </c>
      <c r="C953" s="10"/>
      <c r="D953" s="10"/>
      <c r="E953" s="10"/>
    </row>
    <row r="954" spans="1:5" ht="28.2" hidden="1">
      <c r="A954" s="3" t="s">
        <v>6504</v>
      </c>
      <c r="B954" s="3" t="s">
        <v>1933</v>
      </c>
      <c r="C954" s="10"/>
      <c r="D954" s="10"/>
      <c r="E954" s="10"/>
    </row>
    <row r="955" spans="1:5" ht="19.2" hidden="1">
      <c r="A955" s="7" t="s">
        <v>3828</v>
      </c>
      <c r="B955" s="7" t="s">
        <v>3940</v>
      </c>
      <c r="C955" s="10"/>
      <c r="D955" s="10"/>
      <c r="E955" s="10"/>
    </row>
    <row r="956" spans="1:5" ht="19.8">
      <c r="A956" s="11" t="s">
        <v>3625</v>
      </c>
      <c r="B956" s="11" t="s">
        <v>5402</v>
      </c>
      <c r="C956" s="13">
        <v>450</v>
      </c>
      <c r="D956" s="13">
        <v>460</v>
      </c>
      <c r="E956" s="13">
        <v>470</v>
      </c>
    </row>
    <row r="957" spans="1:5" ht="19.2" hidden="1">
      <c r="A957" s="3" t="s">
        <v>4243</v>
      </c>
      <c r="B957" s="3" t="s">
        <v>292</v>
      </c>
      <c r="C957" s="9">
        <f>C960+C966+C959+C958+C965+C962+C963+C964+C961</f>
        <v>0</v>
      </c>
      <c r="D957" s="9">
        <f>D960+D966+D959+D958+D965+D962+D963+D964+D961</f>
        <v>0</v>
      </c>
      <c r="E957" s="9">
        <f>E960+E966+E959+E958+E965+E962+E963+E964+E961</f>
        <v>0</v>
      </c>
    </row>
    <row r="958" spans="1:5" ht="19.2" hidden="1">
      <c r="A958" s="3" t="s">
        <v>3018</v>
      </c>
      <c r="B958" s="3" t="s">
        <v>6132</v>
      </c>
      <c r="C958" s="10"/>
      <c r="D958" s="10"/>
      <c r="E958" s="10"/>
    </row>
    <row r="959" spans="1:5" ht="28.2" hidden="1">
      <c r="A959" s="3" t="s">
        <v>1830</v>
      </c>
      <c r="B959" s="3" t="s">
        <v>2490</v>
      </c>
      <c r="C959" s="10"/>
      <c r="D959" s="10"/>
      <c r="E959" s="10"/>
    </row>
    <row r="960" spans="1:5" ht="28.2" hidden="1">
      <c r="A960" s="3" t="s">
        <v>4166</v>
      </c>
      <c r="B960" s="3" t="s">
        <v>4438</v>
      </c>
      <c r="C960" s="10"/>
      <c r="D960" s="10"/>
      <c r="E960" s="10"/>
    </row>
    <row r="961" spans="1:5" ht="19.2" hidden="1">
      <c r="A961" s="3" t="s">
        <v>3540</v>
      </c>
      <c r="B961" s="3" t="s">
        <v>4457</v>
      </c>
      <c r="C961" s="10"/>
      <c r="D961" s="10"/>
      <c r="E961" s="10"/>
    </row>
    <row r="962" spans="1:5" ht="28.2" hidden="1">
      <c r="A962" s="3" t="s">
        <v>5374</v>
      </c>
      <c r="B962" s="3" t="s">
        <v>6209</v>
      </c>
      <c r="C962" s="10"/>
      <c r="D962" s="10"/>
      <c r="E962" s="10"/>
    </row>
    <row r="963" spans="1:5" ht="28.2" hidden="1">
      <c r="A963" s="3" t="s">
        <v>515</v>
      </c>
      <c r="B963" s="3" t="s">
        <v>3073</v>
      </c>
      <c r="C963" s="10"/>
      <c r="D963" s="10"/>
      <c r="E963" s="10"/>
    </row>
    <row r="964" spans="1:5" ht="19.2" hidden="1">
      <c r="A964" s="3" t="s">
        <v>3122</v>
      </c>
      <c r="B964" s="3" t="s">
        <v>6124</v>
      </c>
      <c r="C964" s="10"/>
      <c r="D964" s="10"/>
      <c r="E964" s="10"/>
    </row>
    <row r="965" spans="1:5" ht="19.2" hidden="1">
      <c r="A965" s="3" t="s">
        <v>872</v>
      </c>
      <c r="B965" s="3" t="s">
        <v>6484</v>
      </c>
      <c r="C965" s="10"/>
      <c r="D965" s="10"/>
      <c r="E965" s="10"/>
    </row>
    <row r="966" spans="1:5" ht="19.2" hidden="1">
      <c r="A966" s="3" t="s">
        <v>6774</v>
      </c>
      <c r="B966" s="3" t="s">
        <v>173</v>
      </c>
      <c r="C966" s="10"/>
      <c r="D966" s="10"/>
      <c r="E966" s="10"/>
    </row>
    <row r="967" spans="1:5" ht="28.2" hidden="1">
      <c r="A967" s="3" t="s">
        <v>5886</v>
      </c>
      <c r="B967" s="3" t="s">
        <v>4730</v>
      </c>
      <c r="C967" s="9">
        <f>C970+C971+C968+C969+C972+C974+C973</f>
        <v>0</v>
      </c>
      <c r="D967" s="9">
        <f>D970+D971+D968+D969+D972+D974+D973</f>
        <v>0</v>
      </c>
      <c r="E967" s="9">
        <f>E970+E971+E968+E969+E972+E974+E973</f>
        <v>0</v>
      </c>
    </row>
    <row r="968" spans="1:5" ht="37.200000000000003" hidden="1">
      <c r="A968" s="3" t="s">
        <v>5146</v>
      </c>
      <c r="B968" s="3" t="s">
        <v>5764</v>
      </c>
      <c r="C968" s="10"/>
      <c r="D968" s="10"/>
      <c r="E968" s="10"/>
    </row>
    <row r="969" spans="1:5" ht="37.200000000000003" hidden="1">
      <c r="A969" s="3" t="s">
        <v>6796</v>
      </c>
      <c r="B969" s="3" t="s">
        <v>6381</v>
      </c>
      <c r="C969" s="10"/>
      <c r="D969" s="10"/>
      <c r="E969" s="10"/>
    </row>
    <row r="970" spans="1:5" ht="37.200000000000003" hidden="1">
      <c r="A970" s="3" t="s">
        <v>2221</v>
      </c>
      <c r="B970" s="3" t="s">
        <v>2692</v>
      </c>
      <c r="C970" s="10"/>
      <c r="D970" s="10"/>
      <c r="E970" s="10"/>
    </row>
    <row r="971" spans="1:5" ht="37.200000000000003" hidden="1">
      <c r="A971" s="3" t="s">
        <v>4562</v>
      </c>
      <c r="B971" s="3" t="s">
        <v>4118</v>
      </c>
      <c r="C971" s="10"/>
      <c r="D971" s="10"/>
      <c r="E971" s="10"/>
    </row>
    <row r="972" spans="1:5" ht="37.200000000000003" hidden="1">
      <c r="A972" s="3" t="s">
        <v>1721</v>
      </c>
      <c r="B972" s="3" t="s">
        <v>6014</v>
      </c>
      <c r="C972" s="10"/>
      <c r="D972" s="10"/>
      <c r="E972" s="10"/>
    </row>
    <row r="973" spans="1:5" ht="37.200000000000003" hidden="1">
      <c r="A973" s="3" t="s">
        <v>4458</v>
      </c>
      <c r="B973" s="3" t="s">
        <v>2428</v>
      </c>
      <c r="C973" s="10"/>
      <c r="D973" s="10"/>
      <c r="E973" s="10"/>
    </row>
    <row r="974" spans="1:5" ht="37.200000000000003" hidden="1">
      <c r="A974" s="3" t="s">
        <v>2136</v>
      </c>
      <c r="B974" s="3" t="s">
        <v>5023</v>
      </c>
      <c r="C974" s="10"/>
      <c r="D974" s="10"/>
      <c r="E974" s="10"/>
    </row>
    <row r="975" spans="1:5" ht="19.2" hidden="1">
      <c r="A975" s="3" t="s">
        <v>4414</v>
      </c>
      <c r="B975" s="3" t="s">
        <v>5630</v>
      </c>
      <c r="C975" s="9">
        <f>C983+C976+C982+C977+C978+C979+C984+C981+C980</f>
        <v>0</v>
      </c>
      <c r="D975" s="9">
        <f>D983+D976+D982+D977+D978+D979+D984+D981+D980</f>
        <v>0</v>
      </c>
      <c r="E975" s="9">
        <f>E983+E976+E982+E977+E978+E979+E984+E981+E980</f>
        <v>0</v>
      </c>
    </row>
    <row r="976" spans="1:5" ht="19.2" hidden="1">
      <c r="A976" s="3" t="s">
        <v>2808</v>
      </c>
      <c r="B976" s="3" t="s">
        <v>4649</v>
      </c>
      <c r="C976" s="10"/>
      <c r="D976" s="10"/>
      <c r="E976" s="10"/>
    </row>
    <row r="977" spans="1:5" ht="19.2" hidden="1">
      <c r="A977" s="3" t="s">
        <v>2856</v>
      </c>
      <c r="B977" s="3" t="s">
        <v>2208</v>
      </c>
      <c r="C977" s="10"/>
      <c r="D977" s="10"/>
      <c r="E977" s="10"/>
    </row>
    <row r="978" spans="1:5" ht="28.2" hidden="1">
      <c r="A978" s="3" t="s">
        <v>5619</v>
      </c>
      <c r="B978" s="3" t="s">
        <v>281</v>
      </c>
      <c r="C978" s="10"/>
      <c r="D978" s="10"/>
      <c r="E978" s="10"/>
    </row>
    <row r="979" spans="1:5" ht="19.2" hidden="1">
      <c r="A979" s="3" t="s">
        <v>4389</v>
      </c>
      <c r="B979" s="3" t="s">
        <v>1486</v>
      </c>
      <c r="C979" s="10"/>
      <c r="D979" s="10"/>
      <c r="E979" s="10"/>
    </row>
    <row r="980" spans="1:5" ht="19.2" hidden="1">
      <c r="A980" s="3" t="s">
        <v>6584</v>
      </c>
      <c r="B980" s="3" t="s">
        <v>3453</v>
      </c>
      <c r="C980" s="10"/>
      <c r="D980" s="10"/>
      <c r="E980" s="10"/>
    </row>
    <row r="981" spans="1:5" ht="19.2" hidden="1">
      <c r="A981" s="3" t="s">
        <v>927</v>
      </c>
      <c r="B981" s="3" t="s">
        <v>4955</v>
      </c>
      <c r="C981" s="10"/>
      <c r="D981" s="10"/>
      <c r="E981" s="10"/>
    </row>
    <row r="982" spans="1:5" ht="19.2" hidden="1">
      <c r="A982" s="3" t="s">
        <v>4523</v>
      </c>
      <c r="B982" s="3" t="s">
        <v>3831</v>
      </c>
      <c r="C982" s="10"/>
      <c r="D982" s="10"/>
      <c r="E982" s="10"/>
    </row>
    <row r="983" spans="1:5" ht="19.2" hidden="1">
      <c r="A983" s="3" t="s">
        <v>818</v>
      </c>
      <c r="B983" s="3" t="s">
        <v>1833</v>
      </c>
      <c r="C983" s="10"/>
      <c r="D983" s="10"/>
      <c r="E983" s="10"/>
    </row>
    <row r="984" spans="1:5" ht="19.2" hidden="1">
      <c r="A984" s="3" t="s">
        <v>5475</v>
      </c>
      <c r="B984" s="3" t="s">
        <v>5797</v>
      </c>
      <c r="C984" s="10"/>
      <c r="D984" s="10"/>
      <c r="E984" s="10"/>
    </row>
    <row r="985" spans="1:5" ht="37.200000000000003" hidden="1">
      <c r="A985" s="3" t="s">
        <v>3946</v>
      </c>
      <c r="B985" s="3" t="s">
        <v>3539</v>
      </c>
      <c r="C985" s="9">
        <f>C986+C992+C991+C988+C990+C987+C989</f>
        <v>0</v>
      </c>
      <c r="D985" s="9">
        <f>D986+D992+D991+D988+D990+D987+D989</f>
        <v>0</v>
      </c>
      <c r="E985" s="9">
        <f>E986+E992+E991+E988+E990+E987+E989</f>
        <v>0</v>
      </c>
    </row>
    <row r="986" spans="1:5" ht="46.2" hidden="1">
      <c r="A986" s="3" t="s">
        <v>3218</v>
      </c>
      <c r="B986" s="3" t="s">
        <v>406</v>
      </c>
      <c r="C986" s="10"/>
      <c r="D986" s="10"/>
      <c r="E986" s="10"/>
    </row>
    <row r="987" spans="1:5" ht="46.2" hidden="1">
      <c r="A987" s="3" t="s">
        <v>2443</v>
      </c>
      <c r="B987" s="3" t="s">
        <v>5712</v>
      </c>
      <c r="C987" s="10"/>
      <c r="D987" s="10"/>
      <c r="E987" s="10"/>
    </row>
    <row r="988" spans="1:5" ht="46.2" hidden="1">
      <c r="A988" s="3" t="s">
        <v>5606</v>
      </c>
      <c r="B988" s="3" t="s">
        <v>6367</v>
      </c>
      <c r="C988" s="10"/>
      <c r="D988" s="10"/>
      <c r="E988" s="10"/>
    </row>
    <row r="989" spans="1:5" ht="46.2" hidden="1">
      <c r="A989" s="3" t="s">
        <v>3790</v>
      </c>
      <c r="B989" s="3" t="s">
        <v>5893</v>
      </c>
      <c r="C989" s="10"/>
      <c r="D989" s="10"/>
      <c r="E989" s="10"/>
    </row>
    <row r="990" spans="1:5" ht="46.2" hidden="1">
      <c r="A990" s="3" t="s">
        <v>219</v>
      </c>
      <c r="B990" s="3" t="s">
        <v>1808</v>
      </c>
      <c r="C990" s="10"/>
      <c r="D990" s="10"/>
      <c r="E990" s="10"/>
    </row>
    <row r="991" spans="1:5" ht="46.2" hidden="1">
      <c r="A991" s="3" t="s">
        <v>3892</v>
      </c>
      <c r="B991" s="3" t="s">
        <v>5869</v>
      </c>
      <c r="C991" s="10"/>
      <c r="D991" s="10"/>
      <c r="E991" s="10"/>
    </row>
    <row r="992" spans="1:5" ht="46.2" hidden="1">
      <c r="A992" s="3" t="s">
        <v>708</v>
      </c>
      <c r="B992" s="3" t="s">
        <v>33</v>
      </c>
      <c r="C992" s="10"/>
      <c r="D992" s="10"/>
      <c r="E992" s="10"/>
    </row>
    <row r="993" spans="1:5" ht="19.2" hidden="1">
      <c r="A993" s="3" t="s">
        <v>3004</v>
      </c>
      <c r="B993" s="3" t="s">
        <v>4598</v>
      </c>
      <c r="C993" s="10"/>
      <c r="D993" s="10"/>
      <c r="E993" s="10"/>
    </row>
    <row r="994" spans="1:5" ht="19.2" hidden="1">
      <c r="A994" s="3" t="s">
        <v>1716</v>
      </c>
      <c r="B994" s="3" t="s">
        <v>1763</v>
      </c>
      <c r="C994" s="10"/>
      <c r="D994" s="10"/>
      <c r="E994" s="10"/>
    </row>
    <row r="995" spans="1:5" ht="19.2" hidden="1">
      <c r="A995" s="3" t="s">
        <v>5184</v>
      </c>
      <c r="B995" s="3" t="s">
        <v>6178</v>
      </c>
      <c r="C995" s="10"/>
      <c r="D995" s="10"/>
      <c r="E995" s="10"/>
    </row>
    <row r="996" spans="1:5" ht="19.2" hidden="1">
      <c r="A996" s="3" t="s">
        <v>6626</v>
      </c>
      <c r="B996" s="3" t="s">
        <v>4330</v>
      </c>
      <c r="C996" s="10"/>
      <c r="D996" s="10"/>
      <c r="E996" s="10"/>
    </row>
    <row r="997" spans="1:5" ht="19.2" hidden="1">
      <c r="A997" s="3" t="s">
        <v>2896</v>
      </c>
      <c r="B997" s="3" t="s">
        <v>6519</v>
      </c>
      <c r="C997" s="10"/>
      <c r="D997" s="10"/>
      <c r="E997" s="10"/>
    </row>
    <row r="998" spans="1:5" ht="19.2" hidden="1">
      <c r="A998" s="3" t="s">
        <v>3202</v>
      </c>
      <c r="B998" s="3" t="s">
        <v>2214</v>
      </c>
      <c r="C998" s="9">
        <f>C1021+C1020+C1025+C1001+C999+C1024+C1014</f>
        <v>0</v>
      </c>
      <c r="D998" s="9">
        <f>D1021+D1020+D1025+D1001+D999+D1024+D1014</f>
        <v>0</v>
      </c>
      <c r="E998" s="9">
        <f>E1021+E1020+E1025+E1001+E999+E1024+E1014</f>
        <v>0</v>
      </c>
    </row>
    <row r="999" spans="1:5" ht="19.2" hidden="1">
      <c r="A999" s="3" t="s">
        <v>2546</v>
      </c>
      <c r="B999" s="3" t="s">
        <v>2755</v>
      </c>
      <c r="C999" s="9">
        <f>C1000</f>
        <v>0</v>
      </c>
      <c r="D999" s="9">
        <f>D1000</f>
        <v>0</v>
      </c>
      <c r="E999" s="9">
        <f>E1000</f>
        <v>0</v>
      </c>
    </row>
    <row r="1000" spans="1:5" ht="19.2" hidden="1">
      <c r="A1000" s="3" t="s">
        <v>6915</v>
      </c>
      <c r="B1000" s="3" t="s">
        <v>2950</v>
      </c>
      <c r="C1000" s="10"/>
      <c r="D1000" s="10"/>
      <c r="E1000" s="10"/>
    </row>
    <row r="1001" spans="1:5" ht="19.2" hidden="1">
      <c r="A1001" s="3" t="s">
        <v>1646</v>
      </c>
      <c r="B1001" s="3" t="s">
        <v>6301</v>
      </c>
      <c r="C1001" s="9">
        <f>C1011+C1007+C1002+C1013+C1010+C1006+C1012+C1008+C1009</f>
        <v>0</v>
      </c>
      <c r="D1001" s="9">
        <f>D1011+D1007+D1002+D1013+D1010+D1006+D1012+D1008+D1009</f>
        <v>0</v>
      </c>
      <c r="E1001" s="9">
        <f>E1011+E1007+E1002+E1013+E1010+E1006+E1012+E1008+E1009</f>
        <v>0</v>
      </c>
    </row>
    <row r="1002" spans="1:5" ht="19.2" hidden="1">
      <c r="A1002" s="3" t="s">
        <v>3877</v>
      </c>
      <c r="B1002" s="3" t="s">
        <v>1490</v>
      </c>
      <c r="C1002" s="9">
        <f>C1004+C1005+C1003</f>
        <v>0</v>
      </c>
      <c r="D1002" s="9">
        <f>D1004+D1005+D1003</f>
        <v>0</v>
      </c>
      <c r="E1002" s="9">
        <f>E1004+E1005+E1003</f>
        <v>0</v>
      </c>
    </row>
    <row r="1003" spans="1:5" ht="19.2" hidden="1">
      <c r="A1003" s="3" t="s">
        <v>1806</v>
      </c>
      <c r="B1003" s="3" t="s">
        <v>3405</v>
      </c>
      <c r="C1003" s="10"/>
      <c r="D1003" s="10"/>
      <c r="E1003" s="10"/>
    </row>
    <row r="1004" spans="1:5" ht="19.2" hidden="1">
      <c r="A1004" s="3" t="s">
        <v>4211</v>
      </c>
      <c r="B1004" s="3" t="s">
        <v>2911</v>
      </c>
      <c r="C1004" s="10"/>
      <c r="D1004" s="10"/>
      <c r="E1004" s="10"/>
    </row>
    <row r="1005" spans="1:5" ht="19.2" hidden="1">
      <c r="A1005" s="3" t="s">
        <v>6726</v>
      </c>
      <c r="B1005" s="3" t="s">
        <v>1079</v>
      </c>
      <c r="C1005" s="10"/>
      <c r="D1005" s="10"/>
      <c r="E1005" s="10"/>
    </row>
    <row r="1006" spans="1:5" ht="19.2" hidden="1">
      <c r="A1006" s="3" t="s">
        <v>973</v>
      </c>
      <c r="B1006" s="3" t="s">
        <v>72</v>
      </c>
      <c r="C1006" s="10"/>
      <c r="D1006" s="10"/>
      <c r="E1006" s="10"/>
    </row>
    <row r="1007" spans="1:5" ht="28.2" hidden="1">
      <c r="A1007" s="3" t="s">
        <v>1362</v>
      </c>
      <c r="B1007" s="3" t="s">
        <v>156</v>
      </c>
      <c r="C1007" s="10"/>
      <c r="D1007" s="10"/>
      <c r="E1007" s="10"/>
    </row>
    <row r="1008" spans="1:5" ht="19.2" hidden="1">
      <c r="A1008" s="3" t="s">
        <v>5641</v>
      </c>
      <c r="B1008" s="3" t="s">
        <v>5302</v>
      </c>
      <c r="C1008" s="10"/>
      <c r="D1008" s="10"/>
      <c r="E1008" s="10"/>
    </row>
    <row r="1009" spans="1:5" ht="19.2" hidden="1">
      <c r="A1009" s="3" t="s">
        <v>3508</v>
      </c>
      <c r="B1009" s="3" t="s">
        <v>715</v>
      </c>
      <c r="C1009" s="10"/>
      <c r="D1009" s="10"/>
      <c r="E1009" s="10"/>
    </row>
    <row r="1010" spans="1:5" ht="19.2" hidden="1">
      <c r="A1010" s="3" t="s">
        <v>3916</v>
      </c>
      <c r="B1010" s="3" t="s">
        <v>5642</v>
      </c>
      <c r="C1010" s="10"/>
      <c r="D1010" s="10"/>
      <c r="E1010" s="10"/>
    </row>
    <row r="1011" spans="1:5" ht="19.2" hidden="1">
      <c r="A1011" s="3" t="s">
        <v>4734</v>
      </c>
      <c r="B1011" s="3" t="s">
        <v>869</v>
      </c>
      <c r="C1011" s="10"/>
      <c r="D1011" s="10"/>
      <c r="E1011" s="10"/>
    </row>
    <row r="1012" spans="1:5" ht="19.2" hidden="1">
      <c r="A1012" s="3" t="s">
        <v>1380</v>
      </c>
      <c r="B1012" s="3" t="s">
        <v>3780</v>
      </c>
      <c r="C1012" s="10"/>
      <c r="D1012" s="10"/>
      <c r="E1012" s="10"/>
    </row>
    <row r="1013" spans="1:5" ht="19.2" hidden="1">
      <c r="A1013" s="3" t="s">
        <v>6442</v>
      </c>
      <c r="B1013" s="3" t="s">
        <v>2455</v>
      </c>
      <c r="C1013" s="10"/>
      <c r="D1013" s="10"/>
      <c r="E1013" s="10"/>
    </row>
    <row r="1014" spans="1:5" ht="19.2" hidden="1">
      <c r="A1014" s="3" t="s">
        <v>1473</v>
      </c>
      <c r="B1014" s="3" t="s">
        <v>4805</v>
      </c>
      <c r="C1014" s="9">
        <f>C1015+C1016+C1018+C1019+C1017</f>
        <v>0</v>
      </c>
      <c r="D1014" s="9">
        <f>D1015+D1016+D1018+D1019+D1017</f>
        <v>0</v>
      </c>
      <c r="E1014" s="9">
        <f>E1015+E1016+E1018+E1019+E1017</f>
        <v>0</v>
      </c>
    </row>
    <row r="1015" spans="1:5" ht="19.2" hidden="1">
      <c r="A1015" s="3" t="s">
        <v>738</v>
      </c>
      <c r="B1015" s="3" t="s">
        <v>4102</v>
      </c>
      <c r="C1015" s="10"/>
      <c r="D1015" s="10"/>
      <c r="E1015" s="10"/>
    </row>
    <row r="1016" spans="1:5" ht="19.2" hidden="1">
      <c r="A1016" s="3" t="s">
        <v>2227</v>
      </c>
      <c r="B1016" s="3" t="s">
        <v>3917</v>
      </c>
      <c r="C1016" s="10"/>
      <c r="D1016" s="10"/>
      <c r="E1016" s="10"/>
    </row>
    <row r="1017" spans="1:5" ht="19.2" hidden="1">
      <c r="A1017" s="3" t="s">
        <v>3325</v>
      </c>
      <c r="B1017" s="3" t="s">
        <v>803</v>
      </c>
      <c r="C1017" s="10"/>
      <c r="D1017" s="10"/>
      <c r="E1017" s="10"/>
    </row>
    <row r="1018" spans="1:5" ht="19.2" hidden="1">
      <c r="A1018" s="3" t="s">
        <v>5164</v>
      </c>
      <c r="B1018" s="3" t="s">
        <v>909</v>
      </c>
      <c r="C1018" s="10"/>
      <c r="D1018" s="10"/>
      <c r="E1018" s="10"/>
    </row>
    <row r="1019" spans="1:5" ht="19.2" hidden="1">
      <c r="A1019" s="3" t="s">
        <v>4958</v>
      </c>
      <c r="B1019" s="3" t="s">
        <v>2529</v>
      </c>
      <c r="C1019" s="10"/>
      <c r="D1019" s="10"/>
      <c r="E1019" s="10"/>
    </row>
    <row r="1020" spans="1:5" ht="19.2" hidden="1">
      <c r="A1020" s="3" t="s">
        <v>2315</v>
      </c>
      <c r="B1020" s="3" t="s">
        <v>6843</v>
      </c>
      <c r="C1020" s="10"/>
      <c r="D1020" s="10"/>
      <c r="E1020" s="10"/>
    </row>
    <row r="1021" spans="1:5" ht="19.2" hidden="1">
      <c r="A1021" s="3" t="s">
        <v>3557</v>
      </c>
      <c r="B1021" s="3" t="s">
        <v>6197</v>
      </c>
      <c r="C1021" s="9">
        <f>C1023+C1022</f>
        <v>0</v>
      </c>
      <c r="D1021" s="9">
        <f>D1023+D1022</f>
        <v>0</v>
      </c>
      <c r="E1021" s="9">
        <f>E1023+E1022</f>
        <v>0</v>
      </c>
    </row>
    <row r="1022" spans="1:5" ht="19.2" hidden="1">
      <c r="A1022" s="3" t="s">
        <v>1094</v>
      </c>
      <c r="B1022" s="3" t="s">
        <v>4721</v>
      </c>
      <c r="C1022" s="10"/>
      <c r="D1022" s="10"/>
      <c r="E1022" s="10"/>
    </row>
    <row r="1023" spans="1:5" ht="55.2" hidden="1">
      <c r="A1023" s="3" t="s">
        <v>5276</v>
      </c>
      <c r="B1023" s="3" t="s">
        <v>6803</v>
      </c>
      <c r="C1023" s="10"/>
      <c r="D1023" s="10"/>
      <c r="E1023" s="10"/>
    </row>
    <row r="1024" spans="1:5" ht="19.2" hidden="1">
      <c r="A1024" s="3" t="s">
        <v>6445</v>
      </c>
      <c r="B1024" s="3" t="s">
        <v>2394</v>
      </c>
      <c r="C1024" s="10"/>
      <c r="D1024" s="10"/>
      <c r="E1024" s="10"/>
    </row>
    <row r="1025" spans="1:5" ht="28.2" hidden="1">
      <c r="A1025" s="3" t="s">
        <v>4418</v>
      </c>
      <c r="B1025" s="3" t="s">
        <v>4989</v>
      </c>
      <c r="C1025" s="9">
        <f>C1026+C1027</f>
        <v>0</v>
      </c>
      <c r="D1025" s="9">
        <f>D1026+D1027</f>
        <v>0</v>
      </c>
      <c r="E1025" s="9">
        <f>E1026+E1027</f>
        <v>0</v>
      </c>
    </row>
    <row r="1026" spans="1:5" ht="37.200000000000003" hidden="1">
      <c r="A1026" s="3" t="s">
        <v>5571</v>
      </c>
      <c r="B1026" s="3" t="s">
        <v>3773</v>
      </c>
      <c r="C1026" s="10"/>
      <c r="D1026" s="10"/>
      <c r="E1026" s="10"/>
    </row>
    <row r="1027" spans="1:5" ht="37.200000000000003" hidden="1">
      <c r="A1027" s="7" t="s">
        <v>2962</v>
      </c>
      <c r="B1027" s="7" t="s">
        <v>7107</v>
      </c>
      <c r="C1027" s="10"/>
      <c r="D1027" s="10"/>
      <c r="E1027" s="10"/>
    </row>
    <row r="1028" spans="1:5">
      <c r="A1028" s="11" t="s">
        <v>5040</v>
      </c>
      <c r="B1028" s="11" t="s">
        <v>1032</v>
      </c>
      <c r="C1028" s="12">
        <f>C1261+C1260+C1237+C1210+C1029+C1088+C1053+C1048+C1256+C1238+C1223+C1211+C1128+C1087+C1051+C1049+C1251+C1249+C1157+C1159+C1156+C1047+C1041+C1250+C1248+C1158+C1066+C1042+C1040+C1129+C1039+C1236+C1221+C1175+C1046+C1043+C1067+C1056+C1052+C1264+C1262+C1222+C1224+C1189+C1265+C1160+C1220+C1204+C1203+C1055+C1054+C1263+C1174+C1239+C1030+C1073+C1050+C1034</f>
        <v>15</v>
      </c>
      <c r="D1028" s="12">
        <f>D1261+D1260+D1237+D1210+D1029+D1088+D1053+D1048+D1256+D1238+D1223+D1211+D1128+D1087+D1051+D1049+D1251+D1249+D1157+D1159+D1156+D1047+D1041+D1250+D1248+D1158+D1066+D1042+D1040+D1129+D1039+D1236+D1221+D1175+D1046+D1043+D1067+D1056+D1052+D1264+D1262+D1222+D1224+D1189+D1265+D1160+D1220+D1204+D1203+D1055+D1054+D1263+D1174+D1239+D1030+D1073+D1050+D1034</f>
        <v>21</v>
      </c>
      <c r="E1028" s="12">
        <f>E1261+E1260+E1237+E1210+E1029+E1088+E1053+E1048+E1256+E1238+E1223+E1211+E1128+E1087+E1051+E1049+E1251+E1249+E1157+E1159+E1156+E1047+E1041+E1250+E1248+E1158+E1066+E1042+E1040+E1129+E1039+E1236+E1221+E1175+E1046+E1043+E1067+E1056+E1052+E1264+E1262+E1222+E1224+E1189+E1265+E1160+E1220+E1204+E1203+E1055+E1054+E1263+E1174+E1239+E1030+E1073+E1050+E1034</f>
        <v>25</v>
      </c>
    </row>
    <row r="1029" spans="1:5" ht="28.2" hidden="1">
      <c r="A1029" s="3" t="s">
        <v>5800</v>
      </c>
      <c r="B1029" s="3" t="s">
        <v>5153</v>
      </c>
      <c r="C1029" s="10"/>
      <c r="D1029" s="10"/>
      <c r="E1029" s="10"/>
    </row>
    <row r="1030" spans="1:5" ht="37.200000000000003" hidden="1">
      <c r="A1030" s="3" t="s">
        <v>2839</v>
      </c>
      <c r="B1030" s="3" t="s">
        <v>6616</v>
      </c>
      <c r="C1030" s="9">
        <f>C1033+C1032+C1031</f>
        <v>0</v>
      </c>
      <c r="D1030" s="9">
        <f>D1033+D1032+D1031</f>
        <v>0</v>
      </c>
      <c r="E1030" s="9">
        <f>E1033+E1032+E1031</f>
        <v>0</v>
      </c>
    </row>
    <row r="1031" spans="1:5" ht="37.200000000000003" hidden="1">
      <c r="A1031" s="3" t="s">
        <v>2968</v>
      </c>
      <c r="B1031" s="3" t="s">
        <v>1740</v>
      </c>
      <c r="C1031" s="10"/>
      <c r="D1031" s="10"/>
      <c r="E1031" s="10"/>
    </row>
    <row r="1032" spans="1:5" ht="37.200000000000003" hidden="1">
      <c r="A1032" s="3" t="s">
        <v>6818</v>
      </c>
      <c r="B1032" s="3" t="s">
        <v>3692</v>
      </c>
      <c r="C1032" s="10"/>
      <c r="D1032" s="10"/>
      <c r="E1032" s="10"/>
    </row>
    <row r="1033" spans="1:5" ht="37.200000000000003" hidden="1">
      <c r="A1033" s="3" t="s">
        <v>2294</v>
      </c>
      <c r="B1033" s="3" t="s">
        <v>14</v>
      </c>
      <c r="C1033" s="10"/>
      <c r="D1033" s="10"/>
      <c r="E1033" s="10"/>
    </row>
    <row r="1034" spans="1:5" ht="19.2" hidden="1">
      <c r="A1034" s="3" t="s">
        <v>2379</v>
      </c>
      <c r="B1034" s="3" t="s">
        <v>2110</v>
      </c>
      <c r="C1034" s="9">
        <f>C1036+C1037+C1038+C1035</f>
        <v>0</v>
      </c>
      <c r="D1034" s="9">
        <f>D1036+D1037+D1038+D1035</f>
        <v>0</v>
      </c>
      <c r="E1034" s="9">
        <f>E1036+E1037+E1038+E1035</f>
        <v>0</v>
      </c>
    </row>
    <row r="1035" spans="1:5" ht="28.2" hidden="1">
      <c r="A1035" s="3" t="s">
        <v>2665</v>
      </c>
      <c r="B1035" s="3" t="s">
        <v>4136</v>
      </c>
      <c r="C1035" s="10"/>
      <c r="D1035" s="10"/>
      <c r="E1035" s="10"/>
    </row>
    <row r="1036" spans="1:5" ht="19.2" hidden="1">
      <c r="A1036" s="3" t="s">
        <v>1603</v>
      </c>
      <c r="B1036" s="3" t="s">
        <v>878</v>
      </c>
      <c r="C1036" s="10"/>
      <c r="D1036" s="10"/>
      <c r="E1036" s="10"/>
    </row>
    <row r="1037" spans="1:5" ht="28.2" hidden="1">
      <c r="A1037" s="3" t="s">
        <v>3992</v>
      </c>
      <c r="B1037" s="3" t="s">
        <v>6503</v>
      </c>
      <c r="C1037" s="10"/>
      <c r="D1037" s="10"/>
      <c r="E1037" s="10"/>
    </row>
    <row r="1038" spans="1:5" ht="37.200000000000003" hidden="1">
      <c r="A1038" s="3" t="s">
        <v>1343</v>
      </c>
      <c r="B1038" s="3" t="s">
        <v>1097</v>
      </c>
      <c r="C1038" s="10"/>
      <c r="D1038" s="10"/>
      <c r="E1038" s="10"/>
    </row>
    <row r="1039" spans="1:5" ht="19.2" hidden="1">
      <c r="A1039" s="3" t="s">
        <v>109</v>
      </c>
      <c r="B1039" s="3" t="s">
        <v>6231</v>
      </c>
      <c r="C1039" s="10"/>
      <c r="D1039" s="10"/>
      <c r="E1039" s="10"/>
    </row>
    <row r="1040" spans="1:5" ht="28.2" hidden="1">
      <c r="A1040" s="3" t="s">
        <v>3330</v>
      </c>
      <c r="B1040" s="3" t="s">
        <v>486</v>
      </c>
      <c r="C1040" s="10"/>
      <c r="D1040" s="10"/>
      <c r="E1040" s="10"/>
    </row>
    <row r="1041" spans="1:5" ht="28.2" hidden="1">
      <c r="A1041" s="3" t="s">
        <v>5644</v>
      </c>
      <c r="B1041" s="3" t="s">
        <v>4514</v>
      </c>
      <c r="C1041" s="10"/>
      <c r="D1041" s="10"/>
      <c r="E1041" s="10"/>
    </row>
    <row r="1042" spans="1:5" ht="37.200000000000003" hidden="1">
      <c r="A1042" s="3" t="s">
        <v>5166</v>
      </c>
      <c r="B1042" s="3" t="s">
        <v>6119</v>
      </c>
      <c r="C1042" s="10"/>
      <c r="D1042" s="10"/>
      <c r="E1042" s="10"/>
    </row>
    <row r="1043" spans="1:5" ht="28.2" hidden="1">
      <c r="A1043" s="3" t="s">
        <v>4072</v>
      </c>
      <c r="B1043" s="3" t="s">
        <v>5340</v>
      </c>
      <c r="C1043" s="9">
        <f>C1044+C1045</f>
        <v>0</v>
      </c>
      <c r="D1043" s="9">
        <f>D1044+D1045</f>
        <v>0</v>
      </c>
      <c r="E1043" s="9">
        <f>E1044+E1045</f>
        <v>0</v>
      </c>
    </row>
    <row r="1044" spans="1:5" ht="28.2" hidden="1">
      <c r="A1044" s="3" t="s">
        <v>2375</v>
      </c>
      <c r="B1044" s="3" t="s">
        <v>1826</v>
      </c>
      <c r="C1044" s="10"/>
      <c r="D1044" s="10"/>
      <c r="E1044" s="10"/>
    </row>
    <row r="1045" spans="1:5" ht="19.2" hidden="1">
      <c r="A1045" s="3" t="s">
        <v>5308</v>
      </c>
      <c r="B1045" s="3" t="s">
        <v>3097</v>
      </c>
      <c r="C1045" s="10"/>
      <c r="D1045" s="10"/>
      <c r="E1045" s="10"/>
    </row>
    <row r="1046" spans="1:5" ht="37.200000000000003" hidden="1">
      <c r="A1046" s="3" t="s">
        <v>2297</v>
      </c>
      <c r="B1046" s="3" t="s">
        <v>2340</v>
      </c>
      <c r="C1046" s="10"/>
      <c r="D1046" s="10"/>
      <c r="E1046" s="10"/>
    </row>
    <row r="1047" spans="1:5" ht="19.2" hidden="1">
      <c r="A1047" s="3" t="s">
        <v>5233</v>
      </c>
      <c r="B1047" s="3" t="s">
        <v>6322</v>
      </c>
      <c r="C1047" s="10"/>
      <c r="D1047" s="10"/>
      <c r="E1047" s="10"/>
    </row>
    <row r="1048" spans="1:5" ht="19.2" hidden="1">
      <c r="A1048" s="3" t="s">
        <v>6202</v>
      </c>
      <c r="B1048" s="3" t="s">
        <v>106</v>
      </c>
      <c r="C1048" s="10"/>
      <c r="D1048" s="10"/>
      <c r="E1048" s="10"/>
    </row>
    <row r="1049" spans="1:5" ht="28.2" hidden="1">
      <c r="A1049" s="3" t="s">
        <v>1680</v>
      </c>
      <c r="B1049" s="3" t="s">
        <v>4717</v>
      </c>
      <c r="C1049" s="10"/>
      <c r="D1049" s="10"/>
      <c r="E1049" s="10"/>
    </row>
    <row r="1050" spans="1:5" ht="28.2" hidden="1">
      <c r="A1050" s="3" t="s">
        <v>752</v>
      </c>
      <c r="B1050" s="3" t="s">
        <v>1993</v>
      </c>
      <c r="C1050" s="10"/>
      <c r="D1050" s="10"/>
      <c r="E1050" s="10"/>
    </row>
    <row r="1051" spans="1:5" ht="19.2" hidden="1">
      <c r="A1051" s="3" t="s">
        <v>137</v>
      </c>
      <c r="B1051" s="3" t="s">
        <v>7114</v>
      </c>
      <c r="C1051" s="10"/>
      <c r="D1051" s="10"/>
      <c r="E1051" s="10"/>
    </row>
    <row r="1052" spans="1:5" ht="19.2" hidden="1">
      <c r="A1052" s="3" t="s">
        <v>2833</v>
      </c>
      <c r="B1052" s="3" t="s">
        <v>6392</v>
      </c>
      <c r="C1052" s="10"/>
      <c r="D1052" s="10"/>
      <c r="E1052" s="10"/>
    </row>
    <row r="1053" spans="1:5" ht="19.2" hidden="1">
      <c r="A1053" s="3" t="s">
        <v>1983</v>
      </c>
      <c r="B1053" s="3" t="s">
        <v>2325</v>
      </c>
      <c r="C1053" s="10"/>
      <c r="D1053" s="10"/>
      <c r="E1053" s="10"/>
    </row>
    <row r="1054" spans="1:5" ht="19.2" hidden="1">
      <c r="A1054" s="3" t="s">
        <v>5372</v>
      </c>
      <c r="B1054" s="3" t="s">
        <v>2913</v>
      </c>
      <c r="C1054" s="10"/>
      <c r="D1054" s="10"/>
      <c r="E1054" s="10"/>
    </row>
    <row r="1055" spans="1:5" ht="19.2" hidden="1">
      <c r="A1055" s="3" t="s">
        <v>6330</v>
      </c>
      <c r="B1055" s="3" t="s">
        <v>6924</v>
      </c>
      <c r="C1055" s="10"/>
      <c r="D1055" s="10"/>
      <c r="E1055" s="10"/>
    </row>
    <row r="1056" spans="1:5" ht="19.2" hidden="1">
      <c r="A1056" s="3" t="s">
        <v>2469</v>
      </c>
      <c r="B1056" s="3" t="s">
        <v>970</v>
      </c>
      <c r="C1056" s="9">
        <f>C1061+C1060+C1057+C1058+C1059+C1063+C1065+C1062+C1064</f>
        <v>0</v>
      </c>
      <c r="D1056" s="9">
        <f>D1061+D1060+D1057+D1058+D1059+D1063+D1065+D1062+D1064</f>
        <v>0</v>
      </c>
      <c r="E1056" s="9">
        <f>E1061+E1060+E1057+E1058+E1059+E1063+E1065+E1062+E1064</f>
        <v>0</v>
      </c>
    </row>
    <row r="1057" spans="1:5" ht="19.2" hidden="1">
      <c r="A1057" s="3" t="s">
        <v>3014</v>
      </c>
      <c r="B1057" s="3" t="s">
        <v>3409</v>
      </c>
      <c r="C1057" s="10"/>
      <c r="D1057" s="10"/>
      <c r="E1057" s="10"/>
    </row>
    <row r="1058" spans="1:5" ht="19.2" hidden="1">
      <c r="A1058" s="3" t="s">
        <v>90</v>
      </c>
      <c r="B1058" s="3" t="s">
        <v>4139</v>
      </c>
      <c r="C1058" s="10"/>
      <c r="D1058" s="10"/>
      <c r="E1058" s="10"/>
    </row>
    <row r="1059" spans="1:5" ht="28.2" hidden="1">
      <c r="A1059" s="3" t="s">
        <v>2960</v>
      </c>
      <c r="B1059" s="3" t="s">
        <v>1347</v>
      </c>
      <c r="C1059" s="10"/>
      <c r="D1059" s="10"/>
      <c r="E1059" s="10"/>
    </row>
    <row r="1060" spans="1:5" ht="19.2" hidden="1">
      <c r="A1060" s="3" t="s">
        <v>6016</v>
      </c>
      <c r="B1060" s="3" t="s">
        <v>3028</v>
      </c>
      <c r="C1060" s="10"/>
      <c r="D1060" s="10"/>
      <c r="E1060" s="10"/>
    </row>
    <row r="1061" spans="1:5" ht="19.2" hidden="1">
      <c r="A1061" s="3" t="s">
        <v>2814</v>
      </c>
      <c r="B1061" s="3" t="s">
        <v>3427</v>
      </c>
      <c r="C1061" s="10"/>
      <c r="D1061" s="10"/>
      <c r="E1061" s="10"/>
    </row>
    <row r="1062" spans="1:5" ht="19.2" hidden="1">
      <c r="A1062" s="3" t="s">
        <v>4924</v>
      </c>
      <c r="B1062" s="3" t="s">
        <v>5555</v>
      </c>
      <c r="C1062" s="10"/>
      <c r="D1062" s="10"/>
      <c r="E1062" s="10"/>
    </row>
    <row r="1063" spans="1:5" ht="19.2" hidden="1">
      <c r="A1063" s="3" t="s">
        <v>5021</v>
      </c>
      <c r="B1063" s="3" t="s">
        <v>1021</v>
      </c>
      <c r="C1063" s="10"/>
      <c r="D1063" s="10"/>
      <c r="E1063" s="10"/>
    </row>
    <row r="1064" spans="1:5" ht="19.2" hidden="1">
      <c r="A1064" s="3" t="s">
        <v>2643</v>
      </c>
      <c r="B1064" s="3" t="s">
        <v>2218</v>
      </c>
      <c r="C1064" s="10"/>
      <c r="D1064" s="10"/>
      <c r="E1064" s="10"/>
    </row>
    <row r="1065" spans="1:5" ht="19.2" hidden="1">
      <c r="A1065" s="3" t="s">
        <v>5917</v>
      </c>
      <c r="B1065" s="3" t="s">
        <v>6215</v>
      </c>
      <c r="C1065" s="10"/>
      <c r="D1065" s="10"/>
      <c r="E1065" s="10"/>
    </row>
    <row r="1066" spans="1:5" ht="19.2" hidden="1">
      <c r="A1066" s="3" t="s">
        <v>4105</v>
      </c>
      <c r="B1066" s="3" t="s">
        <v>2935</v>
      </c>
      <c r="C1066" s="10"/>
      <c r="D1066" s="10"/>
      <c r="E1066" s="10"/>
    </row>
    <row r="1067" spans="1:5" ht="37.200000000000003" hidden="1">
      <c r="A1067" s="3" t="s">
        <v>382</v>
      </c>
      <c r="B1067" s="3" t="s">
        <v>5197</v>
      </c>
      <c r="C1067" s="9">
        <f>C1072+C1069+C1068+C1071+C1070</f>
        <v>0</v>
      </c>
      <c r="D1067" s="9">
        <f>D1072+D1069+D1068+D1071+D1070</f>
        <v>0</v>
      </c>
      <c r="E1067" s="9">
        <f>E1072+E1069+E1068+E1071+E1070</f>
        <v>0</v>
      </c>
    </row>
    <row r="1068" spans="1:5" ht="37.200000000000003" hidden="1">
      <c r="A1068" s="3" t="s">
        <v>4030</v>
      </c>
      <c r="B1068" s="3" t="s">
        <v>3347</v>
      </c>
      <c r="C1068" s="10"/>
      <c r="D1068" s="10"/>
      <c r="E1068" s="10"/>
    </row>
    <row r="1069" spans="1:5" ht="37.200000000000003" hidden="1">
      <c r="A1069" s="3" t="s">
        <v>766</v>
      </c>
      <c r="B1069" s="3" t="s">
        <v>1800</v>
      </c>
      <c r="C1069" s="10"/>
      <c r="D1069" s="10"/>
      <c r="E1069" s="10"/>
    </row>
    <row r="1070" spans="1:5" ht="37.200000000000003" hidden="1">
      <c r="A1070" s="3" t="s">
        <v>4643</v>
      </c>
      <c r="B1070" s="3" t="s">
        <v>5149</v>
      </c>
      <c r="C1070" s="10"/>
      <c r="D1070" s="10"/>
      <c r="E1070" s="10"/>
    </row>
    <row r="1071" spans="1:5" ht="37.200000000000003" hidden="1">
      <c r="A1071" s="3" t="s">
        <v>2605</v>
      </c>
      <c r="B1071" s="3" t="s">
        <v>6333</v>
      </c>
      <c r="C1071" s="10"/>
      <c r="D1071" s="10"/>
      <c r="E1071" s="10"/>
    </row>
    <row r="1072" spans="1:5" ht="37.200000000000003" hidden="1">
      <c r="A1072" s="3" t="s">
        <v>6618</v>
      </c>
      <c r="B1072" s="3" t="s">
        <v>364</v>
      </c>
      <c r="C1072" s="10"/>
      <c r="D1072" s="10"/>
      <c r="E1072" s="10"/>
    </row>
    <row r="1073" spans="1:5" ht="19.2" hidden="1">
      <c r="A1073" s="3" t="s">
        <v>2804</v>
      </c>
      <c r="B1073" s="3" t="s">
        <v>3467</v>
      </c>
      <c r="C1073" s="9">
        <f>C1081+C1079+C1086+C1085+C1083+C1080+C1082+C1078+C1076+C1075+C1084+C1077+C1074</f>
        <v>0</v>
      </c>
      <c r="D1073" s="9">
        <f>D1081+D1079+D1086+D1085+D1083+D1080+D1082+D1078+D1076+D1075+D1084+D1077+D1074</f>
        <v>0</v>
      </c>
      <c r="E1073" s="9">
        <f>E1081+E1079+E1086+E1085+E1083+E1080+E1082+E1078+E1076+E1075+E1084+E1077+E1074</f>
        <v>0</v>
      </c>
    </row>
    <row r="1074" spans="1:5" ht="19.2" hidden="1">
      <c r="A1074" s="3" t="s">
        <v>3104</v>
      </c>
      <c r="B1074" s="3" t="s">
        <v>3045</v>
      </c>
      <c r="C1074" s="10"/>
      <c r="D1074" s="10"/>
      <c r="E1074" s="10"/>
    </row>
    <row r="1075" spans="1:5" ht="28.2" hidden="1">
      <c r="A1075" s="3" t="s">
        <v>600</v>
      </c>
      <c r="B1075" s="3" t="s">
        <v>1870</v>
      </c>
      <c r="C1075" s="10"/>
      <c r="D1075" s="10"/>
      <c r="E1075" s="10"/>
    </row>
    <row r="1076" spans="1:5" ht="28.2" hidden="1">
      <c r="A1076" s="3" t="s">
        <v>1003</v>
      </c>
      <c r="B1076" s="3" t="s">
        <v>4738</v>
      </c>
      <c r="C1076" s="10"/>
      <c r="D1076" s="10"/>
      <c r="E1076" s="10"/>
    </row>
    <row r="1077" spans="1:5" ht="19.2" hidden="1">
      <c r="A1077" s="3" t="s">
        <v>6351</v>
      </c>
      <c r="B1077" s="3" t="s">
        <v>469</v>
      </c>
      <c r="C1077" s="10"/>
      <c r="D1077" s="10"/>
      <c r="E1077" s="10"/>
    </row>
    <row r="1078" spans="1:5" ht="28.2" hidden="1">
      <c r="A1078" s="3" t="s">
        <v>3423</v>
      </c>
      <c r="B1078" s="3" t="s">
        <v>4462</v>
      </c>
      <c r="C1078" s="10"/>
      <c r="D1078" s="10"/>
      <c r="E1078" s="10"/>
    </row>
    <row r="1079" spans="1:5" ht="28.2" hidden="1">
      <c r="A1079" s="3" t="s">
        <v>4631</v>
      </c>
      <c r="B1079" s="3" t="s">
        <v>6567</v>
      </c>
      <c r="C1079" s="10"/>
      <c r="D1079" s="10"/>
      <c r="E1079" s="10"/>
    </row>
    <row r="1080" spans="1:5" ht="28.2" hidden="1">
      <c r="A1080" s="3" t="s">
        <v>6747</v>
      </c>
      <c r="B1080" s="3" t="s">
        <v>3488</v>
      </c>
      <c r="C1080" s="10"/>
      <c r="D1080" s="10"/>
      <c r="E1080" s="10"/>
    </row>
    <row r="1081" spans="1:5" ht="19.2" hidden="1">
      <c r="A1081" s="3" t="s">
        <v>2975</v>
      </c>
      <c r="B1081" s="3" t="s">
        <v>659</v>
      </c>
      <c r="C1081" s="10"/>
      <c r="D1081" s="10"/>
      <c r="E1081" s="10"/>
    </row>
    <row r="1082" spans="1:5" ht="28.2" hidden="1">
      <c r="A1082" s="3" t="s">
        <v>5939</v>
      </c>
      <c r="B1082" s="3" t="s">
        <v>617</v>
      </c>
      <c r="C1082" s="10"/>
      <c r="D1082" s="10"/>
      <c r="E1082" s="10"/>
    </row>
    <row r="1083" spans="1:5" ht="28.2" hidden="1">
      <c r="A1083" s="3" t="s">
        <v>3119</v>
      </c>
      <c r="B1083" s="3" t="s">
        <v>1331</v>
      </c>
      <c r="C1083" s="10"/>
      <c r="D1083" s="10"/>
      <c r="E1083" s="10"/>
    </row>
    <row r="1084" spans="1:5" ht="28.2" hidden="1">
      <c r="A1084" s="3" t="s">
        <v>2518</v>
      </c>
      <c r="B1084" s="3" t="s">
        <v>1420</v>
      </c>
      <c r="C1084" s="10"/>
      <c r="D1084" s="10"/>
      <c r="E1084" s="10"/>
    </row>
    <row r="1085" spans="1:5" ht="28.2" hidden="1">
      <c r="A1085" s="3" t="s">
        <v>2444</v>
      </c>
      <c r="B1085" s="3" t="s">
        <v>1240</v>
      </c>
      <c r="C1085" s="10"/>
      <c r="D1085" s="10"/>
      <c r="E1085" s="10"/>
    </row>
    <row r="1086" spans="1:5" ht="28.2" hidden="1">
      <c r="A1086" s="3" t="s">
        <v>222</v>
      </c>
      <c r="B1086" s="3" t="s">
        <v>6343</v>
      </c>
      <c r="C1086" s="10"/>
      <c r="D1086" s="10"/>
      <c r="E1086" s="10"/>
    </row>
    <row r="1087" spans="1:5" ht="19.2" hidden="1">
      <c r="A1087" s="3" t="s">
        <v>4215</v>
      </c>
      <c r="B1087" s="3" t="s">
        <v>7035</v>
      </c>
      <c r="C1087" s="10"/>
      <c r="D1087" s="10"/>
      <c r="E1087" s="10"/>
    </row>
    <row r="1088" spans="1:5" ht="19.2" hidden="1">
      <c r="A1088" s="3" t="s">
        <v>4493</v>
      </c>
      <c r="B1088" s="3" t="s">
        <v>1382</v>
      </c>
      <c r="C1088" s="9">
        <f>C1119+C1122+C1110+C1098+C1092+C1113+C1104+C1107+C1095+C1089+C1116+C1101+C1125</f>
        <v>0</v>
      </c>
      <c r="D1088" s="9">
        <f>D1119+D1122+D1110+D1098+D1092+D1113+D1104+D1107+D1095+D1089+D1116+D1101+D1125</f>
        <v>0</v>
      </c>
      <c r="E1088" s="9">
        <f>E1119+E1122+E1110+E1098+E1092+E1113+E1104+E1107+E1095+E1089+E1116+E1101+E1125</f>
        <v>0</v>
      </c>
    </row>
    <row r="1089" spans="1:5" ht="19.2" hidden="1">
      <c r="A1089" s="3" t="s">
        <v>1967</v>
      </c>
      <c r="B1089" s="3" t="s">
        <v>5016</v>
      </c>
      <c r="C1089" s="9">
        <f>C1091+C1090</f>
        <v>0</v>
      </c>
      <c r="D1089" s="9">
        <f>D1091+D1090</f>
        <v>0</v>
      </c>
      <c r="E1089" s="9">
        <f>E1091+E1090</f>
        <v>0</v>
      </c>
    </row>
    <row r="1090" spans="1:5" ht="28.2" hidden="1">
      <c r="A1090" s="3" t="s">
        <v>376</v>
      </c>
      <c r="B1090" s="3" t="s">
        <v>5661</v>
      </c>
      <c r="C1090" s="10"/>
      <c r="D1090" s="10"/>
      <c r="E1090" s="10"/>
    </row>
    <row r="1091" spans="1:5" ht="19.2" hidden="1">
      <c r="A1091" s="3" t="s">
        <v>5054</v>
      </c>
      <c r="B1091" s="3" t="s">
        <v>7044</v>
      </c>
      <c r="C1091" s="10"/>
      <c r="D1091" s="10"/>
      <c r="E1091" s="10"/>
    </row>
    <row r="1092" spans="1:5" ht="28.2" hidden="1">
      <c r="A1092" s="3" t="s">
        <v>5397</v>
      </c>
      <c r="B1092" s="3" t="s">
        <v>731</v>
      </c>
      <c r="C1092" s="9">
        <f>C1094+C1093</f>
        <v>0</v>
      </c>
      <c r="D1092" s="9">
        <f>D1094+D1093</f>
        <v>0</v>
      </c>
      <c r="E1092" s="9">
        <f>E1094+E1093</f>
        <v>0</v>
      </c>
    </row>
    <row r="1093" spans="1:5" ht="28.2" hidden="1">
      <c r="A1093" s="3" t="s">
        <v>2572</v>
      </c>
      <c r="B1093" s="3" t="s">
        <v>2395</v>
      </c>
      <c r="C1093" s="10"/>
      <c r="D1093" s="10"/>
      <c r="E1093" s="10"/>
    </row>
    <row r="1094" spans="1:5" ht="28.2" hidden="1">
      <c r="A1094" s="3" t="s">
        <v>3962</v>
      </c>
      <c r="B1094" s="3" t="s">
        <v>7037</v>
      </c>
      <c r="C1094" s="10"/>
      <c r="D1094" s="10"/>
      <c r="E1094" s="10"/>
    </row>
    <row r="1095" spans="1:5" ht="28.2" hidden="1">
      <c r="A1095" s="3" t="s">
        <v>6561</v>
      </c>
      <c r="B1095" s="3" t="s">
        <v>5726</v>
      </c>
      <c r="C1095" s="9">
        <f>C1097+C1096</f>
        <v>0</v>
      </c>
      <c r="D1095" s="9">
        <f>D1097+D1096</f>
        <v>0</v>
      </c>
      <c r="E1095" s="9">
        <f>E1097+E1096</f>
        <v>0</v>
      </c>
    </row>
    <row r="1096" spans="1:5" ht="37.200000000000003" hidden="1">
      <c r="A1096" s="3" t="s">
        <v>1274</v>
      </c>
      <c r="B1096" s="3" t="s">
        <v>417</v>
      </c>
      <c r="C1096" s="10"/>
      <c r="D1096" s="10"/>
      <c r="E1096" s="10"/>
    </row>
    <row r="1097" spans="1:5" ht="28.2" hidden="1">
      <c r="A1097" s="3" t="s">
        <v>4454</v>
      </c>
      <c r="B1097" s="3" t="s">
        <v>6044</v>
      </c>
      <c r="C1097" s="10"/>
      <c r="D1097" s="10"/>
      <c r="E1097" s="10"/>
    </row>
    <row r="1098" spans="1:5" ht="19.2" hidden="1">
      <c r="A1098" s="3" t="s">
        <v>1545</v>
      </c>
      <c r="B1098" s="3" t="s">
        <v>2918</v>
      </c>
      <c r="C1098" s="9">
        <f>C1099+C1100</f>
        <v>0</v>
      </c>
      <c r="D1098" s="9">
        <f>D1099+D1100</f>
        <v>0</v>
      </c>
      <c r="E1098" s="9">
        <f>E1099+E1100</f>
        <v>0</v>
      </c>
    </row>
    <row r="1099" spans="1:5" ht="28.2" hidden="1">
      <c r="A1099" s="3" t="s">
        <v>1892</v>
      </c>
      <c r="B1099" s="3" t="s">
        <v>3783</v>
      </c>
      <c r="C1099" s="10"/>
      <c r="D1099" s="10"/>
      <c r="E1099" s="10"/>
    </row>
    <row r="1100" spans="1:5" ht="19.2" hidden="1">
      <c r="A1100" s="3" t="s">
        <v>4045</v>
      </c>
      <c r="B1100" s="3" t="s">
        <v>935</v>
      </c>
      <c r="C1100" s="10"/>
      <c r="D1100" s="10"/>
      <c r="E1100" s="10"/>
    </row>
    <row r="1101" spans="1:5" ht="28.2" hidden="1">
      <c r="A1101" s="3" t="s">
        <v>4096</v>
      </c>
      <c r="B1101" s="3" t="s">
        <v>3178</v>
      </c>
      <c r="C1101" s="9">
        <f>C1103+C1102</f>
        <v>0</v>
      </c>
      <c r="D1101" s="9">
        <f>D1103+D1102</f>
        <v>0</v>
      </c>
      <c r="E1101" s="9">
        <f>E1103+E1102</f>
        <v>0</v>
      </c>
    </row>
    <row r="1102" spans="1:5" ht="28.2" hidden="1">
      <c r="A1102" s="3" t="s">
        <v>1413</v>
      </c>
      <c r="B1102" s="3" t="s">
        <v>12</v>
      </c>
      <c r="C1102" s="10"/>
      <c r="D1102" s="10"/>
      <c r="E1102" s="10"/>
    </row>
    <row r="1103" spans="1:5" ht="28.2" hidden="1">
      <c r="A1103" s="3" t="s">
        <v>6032</v>
      </c>
      <c r="B1103" s="3" t="s">
        <v>5952</v>
      </c>
      <c r="C1103" s="10"/>
      <c r="D1103" s="10"/>
      <c r="E1103" s="10"/>
    </row>
    <row r="1104" spans="1:5" ht="19.2" hidden="1">
      <c r="A1104" s="3" t="s">
        <v>3425</v>
      </c>
      <c r="B1104" s="3" t="s">
        <v>5422</v>
      </c>
      <c r="C1104" s="9">
        <f>C1105+C1106</f>
        <v>0</v>
      </c>
      <c r="D1104" s="9">
        <f>D1105+D1106</f>
        <v>0</v>
      </c>
      <c r="E1104" s="9">
        <f>E1105+E1106</f>
        <v>0</v>
      </c>
    </row>
    <row r="1105" spans="1:5" ht="28.2" hidden="1">
      <c r="A1105" s="3" t="s">
        <v>5687</v>
      </c>
      <c r="B1105" s="3" t="s">
        <v>2073</v>
      </c>
      <c r="C1105" s="10"/>
      <c r="D1105" s="10"/>
      <c r="E1105" s="10"/>
    </row>
    <row r="1106" spans="1:5" ht="19.2" hidden="1">
      <c r="A1106" s="3" t="s">
        <v>669</v>
      </c>
      <c r="B1106" s="3" t="s">
        <v>4386</v>
      </c>
      <c r="C1106" s="10"/>
      <c r="D1106" s="10"/>
      <c r="E1106" s="10"/>
    </row>
    <row r="1107" spans="1:5" ht="19.2" hidden="1">
      <c r="A1107" s="3" t="s">
        <v>1146</v>
      </c>
      <c r="B1107" s="3" t="s">
        <v>1550</v>
      </c>
      <c r="C1107" s="9">
        <f>C1109+C1108</f>
        <v>0</v>
      </c>
      <c r="D1107" s="9">
        <f>D1109+D1108</f>
        <v>0</v>
      </c>
      <c r="E1107" s="9">
        <f>E1109+E1108</f>
        <v>0</v>
      </c>
    </row>
    <row r="1108" spans="1:5" ht="28.2" hidden="1">
      <c r="A1108" s="3" t="s">
        <v>5251</v>
      </c>
      <c r="B1108" s="3" t="s">
        <v>5018</v>
      </c>
      <c r="C1108" s="10"/>
      <c r="D1108" s="10"/>
      <c r="E1108" s="10"/>
    </row>
    <row r="1109" spans="1:5" ht="19.2" hidden="1">
      <c r="A1109" s="3" t="s">
        <v>2891</v>
      </c>
      <c r="B1109" s="3" t="s">
        <v>4392</v>
      </c>
      <c r="C1109" s="10"/>
      <c r="D1109" s="10"/>
      <c r="E1109" s="10"/>
    </row>
    <row r="1110" spans="1:5" ht="19.2" hidden="1">
      <c r="A1110" s="3" t="s">
        <v>4687</v>
      </c>
      <c r="B1110" s="3" t="s">
        <v>3234</v>
      </c>
      <c r="C1110" s="9">
        <f>C1111+C1112</f>
        <v>0</v>
      </c>
      <c r="D1110" s="9">
        <f>D1111+D1112</f>
        <v>0</v>
      </c>
      <c r="E1110" s="9">
        <f>E1111+E1112</f>
        <v>0</v>
      </c>
    </row>
    <row r="1111" spans="1:5" ht="28.2" hidden="1">
      <c r="A1111" s="3" t="s">
        <v>2004</v>
      </c>
      <c r="B1111" s="3" t="s">
        <v>3039</v>
      </c>
      <c r="C1111" s="10"/>
      <c r="D1111" s="10"/>
      <c r="E1111" s="10"/>
    </row>
    <row r="1112" spans="1:5" ht="19.2" hidden="1">
      <c r="A1112" s="3" t="s">
        <v>5515</v>
      </c>
      <c r="B1112" s="3" t="s">
        <v>7033</v>
      </c>
      <c r="C1112" s="10"/>
      <c r="D1112" s="10"/>
      <c r="E1112" s="10"/>
    </row>
    <row r="1113" spans="1:5" ht="19.2" hidden="1">
      <c r="A1113" s="3" t="s">
        <v>3575</v>
      </c>
      <c r="B1113" s="3" t="s">
        <v>5126</v>
      </c>
      <c r="C1113" s="9">
        <f>C1115+C1114</f>
        <v>0</v>
      </c>
      <c r="D1113" s="9">
        <f>D1115+D1114</f>
        <v>0</v>
      </c>
      <c r="E1113" s="9">
        <f>E1115+E1114</f>
        <v>0</v>
      </c>
    </row>
    <row r="1114" spans="1:5" ht="28.2" hidden="1">
      <c r="A1114" s="3" t="s">
        <v>5551</v>
      </c>
      <c r="B1114" s="3" t="s">
        <v>4459</v>
      </c>
      <c r="C1114" s="10"/>
      <c r="D1114" s="10"/>
      <c r="E1114" s="10"/>
    </row>
    <row r="1115" spans="1:5" ht="19.2" hidden="1">
      <c r="A1115" s="3" t="s">
        <v>1171</v>
      </c>
      <c r="B1115" s="3" t="s">
        <v>3549</v>
      </c>
      <c r="C1115" s="10"/>
      <c r="D1115" s="10"/>
      <c r="E1115" s="10"/>
    </row>
    <row r="1116" spans="1:5" ht="28.2" hidden="1">
      <c r="A1116" s="3" t="s">
        <v>2089</v>
      </c>
      <c r="B1116" s="3" t="s">
        <v>6193</v>
      </c>
      <c r="C1116" s="9">
        <f>C1118+C1117</f>
        <v>0</v>
      </c>
      <c r="D1116" s="9">
        <f>D1118+D1117</f>
        <v>0</v>
      </c>
      <c r="E1116" s="9">
        <f>E1118+E1117</f>
        <v>0</v>
      </c>
    </row>
    <row r="1117" spans="1:5" ht="28.2" hidden="1">
      <c r="A1117" s="3" t="s">
        <v>6095</v>
      </c>
      <c r="B1117" s="3" t="s">
        <v>3075</v>
      </c>
      <c r="C1117" s="10"/>
      <c r="D1117" s="10"/>
      <c r="E1117" s="10"/>
    </row>
    <row r="1118" spans="1:5" ht="28.2" hidden="1">
      <c r="A1118" s="3" t="s">
        <v>484</v>
      </c>
      <c r="B1118" s="3" t="s">
        <v>4971</v>
      </c>
      <c r="C1118" s="10"/>
      <c r="D1118" s="10"/>
      <c r="E1118" s="10"/>
    </row>
    <row r="1119" spans="1:5" ht="28.2" hidden="1">
      <c r="A1119" s="3" t="s">
        <v>3873</v>
      </c>
      <c r="B1119" s="3" t="s">
        <v>1601</v>
      </c>
      <c r="C1119" s="9">
        <f>C1121+C1120</f>
        <v>0</v>
      </c>
      <c r="D1119" s="9">
        <f>D1121+D1120</f>
        <v>0</v>
      </c>
      <c r="E1119" s="9">
        <f>E1121+E1120</f>
        <v>0</v>
      </c>
    </row>
    <row r="1120" spans="1:5" ht="28.2" hidden="1">
      <c r="A1120" s="3" t="s">
        <v>6298</v>
      </c>
      <c r="B1120" s="3" t="s">
        <v>1549</v>
      </c>
      <c r="C1120" s="10"/>
      <c r="D1120" s="10"/>
      <c r="E1120" s="10"/>
    </row>
    <row r="1121" spans="1:5" ht="28.2" hidden="1">
      <c r="A1121" s="3" t="s">
        <v>880</v>
      </c>
      <c r="B1121" s="3" t="s">
        <v>901</v>
      </c>
      <c r="C1121" s="10"/>
      <c r="D1121" s="10"/>
      <c r="E1121" s="10"/>
    </row>
    <row r="1122" spans="1:5" ht="28.2" hidden="1">
      <c r="A1122" s="3" t="s">
        <v>5336</v>
      </c>
      <c r="B1122" s="3" t="s">
        <v>3043</v>
      </c>
      <c r="C1122" s="9">
        <f>C1123+C1124</f>
        <v>0</v>
      </c>
      <c r="D1122" s="9">
        <f>D1123+D1124</f>
        <v>0</v>
      </c>
      <c r="E1122" s="9">
        <f>E1123+E1124</f>
        <v>0</v>
      </c>
    </row>
    <row r="1123" spans="1:5" ht="28.2" hidden="1">
      <c r="A1123" s="3" t="s">
        <v>2184</v>
      </c>
      <c r="B1123" s="3" t="s">
        <v>38</v>
      </c>
      <c r="C1123" s="10"/>
      <c r="D1123" s="10"/>
      <c r="E1123" s="10"/>
    </row>
    <row r="1124" spans="1:5" ht="28.2" hidden="1">
      <c r="A1124" s="3" t="s">
        <v>4470</v>
      </c>
      <c r="B1124" s="3" t="s">
        <v>4602</v>
      </c>
      <c r="C1124" s="10"/>
      <c r="D1124" s="10"/>
      <c r="E1124" s="10"/>
    </row>
    <row r="1125" spans="1:5" ht="28.2" hidden="1">
      <c r="A1125" s="3" t="s">
        <v>4758</v>
      </c>
      <c r="B1125" s="3" t="s">
        <v>6636</v>
      </c>
      <c r="C1125" s="9">
        <f>C1127+C1126</f>
        <v>0</v>
      </c>
      <c r="D1125" s="9">
        <f>D1127+D1126</f>
        <v>0</v>
      </c>
      <c r="E1125" s="9">
        <f>E1127+E1126</f>
        <v>0</v>
      </c>
    </row>
    <row r="1126" spans="1:5" ht="37.200000000000003" hidden="1">
      <c r="A1126" s="3" t="s">
        <v>2493</v>
      </c>
      <c r="B1126" s="3" t="s">
        <v>6023</v>
      </c>
      <c r="C1126" s="10"/>
      <c r="D1126" s="10"/>
      <c r="E1126" s="10"/>
    </row>
    <row r="1127" spans="1:5" ht="28.2" hidden="1">
      <c r="A1127" s="3" t="s">
        <v>4914</v>
      </c>
      <c r="B1127" s="3" t="s">
        <v>4037</v>
      </c>
      <c r="C1127" s="10"/>
      <c r="D1127" s="10"/>
      <c r="E1127" s="10"/>
    </row>
    <row r="1128" spans="1:5" ht="19.2" hidden="1">
      <c r="A1128" s="3" t="s">
        <v>5898</v>
      </c>
      <c r="B1128" s="3" t="s">
        <v>4706</v>
      </c>
      <c r="C1128" s="10"/>
      <c r="D1128" s="10"/>
      <c r="E1128" s="10"/>
    </row>
    <row r="1129" spans="1:5" ht="46.2" hidden="1">
      <c r="A1129" s="3" t="s">
        <v>5820</v>
      </c>
      <c r="B1129" s="3" t="s">
        <v>3608</v>
      </c>
      <c r="C1129" s="9">
        <f>C1132+C1136+C1135+C1155+C1133+C1131+C1130+C1145+C1134</f>
        <v>0</v>
      </c>
      <c r="D1129" s="9">
        <f>D1132+D1136+D1135+D1155+D1133+D1131+D1130+D1145+D1134</f>
        <v>0</v>
      </c>
      <c r="E1129" s="9">
        <f>E1132+E1136+E1135+E1155+E1133+E1131+E1130+E1145+E1134</f>
        <v>0</v>
      </c>
    </row>
    <row r="1130" spans="1:5" ht="19.2" hidden="1">
      <c r="A1130" s="3" t="s">
        <v>5017</v>
      </c>
      <c r="B1130" s="3" t="s">
        <v>2837</v>
      </c>
      <c r="C1130" s="10"/>
      <c r="D1130" s="10"/>
      <c r="E1130" s="10"/>
    </row>
    <row r="1131" spans="1:5" ht="19.2" hidden="1">
      <c r="A1131" s="3" t="s">
        <v>2387</v>
      </c>
      <c r="B1131" s="3" t="s">
        <v>6033</v>
      </c>
      <c r="C1131" s="10"/>
      <c r="D1131" s="10"/>
      <c r="E1131" s="10"/>
    </row>
    <row r="1132" spans="1:5" ht="19.2" hidden="1">
      <c r="A1132" s="3" t="s">
        <v>2981</v>
      </c>
      <c r="B1132" s="3" t="s">
        <v>2852</v>
      </c>
      <c r="C1132" s="10"/>
      <c r="D1132" s="10"/>
      <c r="E1132" s="10"/>
    </row>
    <row r="1133" spans="1:5" ht="19.2" hidden="1">
      <c r="A1133" s="3" t="s">
        <v>807</v>
      </c>
      <c r="B1133" s="3" t="s">
        <v>4323</v>
      </c>
      <c r="C1133" s="10"/>
      <c r="D1133" s="10"/>
      <c r="E1133" s="10"/>
    </row>
    <row r="1134" spans="1:5" ht="19.2" hidden="1">
      <c r="A1134" s="3" t="s">
        <v>2776</v>
      </c>
      <c r="B1134" s="3" t="s">
        <v>5435</v>
      </c>
      <c r="C1134" s="10"/>
      <c r="D1134" s="10"/>
      <c r="E1134" s="10"/>
    </row>
    <row r="1135" spans="1:5" ht="19.2" hidden="1">
      <c r="A1135" s="3" t="s">
        <v>6553</v>
      </c>
      <c r="B1135" s="3" t="s">
        <v>4860</v>
      </c>
      <c r="C1135" s="10"/>
      <c r="D1135" s="10"/>
      <c r="E1135" s="10"/>
    </row>
    <row r="1136" spans="1:5" ht="19.2" hidden="1">
      <c r="A1136" s="3" t="s">
        <v>6655</v>
      </c>
      <c r="B1136" s="3" t="s">
        <v>624</v>
      </c>
      <c r="C1136" s="9">
        <f>C1143+C1137+C1141+C1144+C1140+C1142+C1138+C1139</f>
        <v>0</v>
      </c>
      <c r="D1136" s="9">
        <f>D1143+D1137+D1141+D1144+D1140+D1142+D1138+D1139</f>
        <v>0</v>
      </c>
      <c r="E1136" s="9">
        <f>E1143+E1137+E1141+E1144+E1140+E1142+E1138+E1139</f>
        <v>0</v>
      </c>
    </row>
    <row r="1137" spans="1:5" ht="19.2" hidden="1">
      <c r="A1137" s="3" t="s">
        <v>1241</v>
      </c>
      <c r="B1137" s="3" t="s">
        <v>3979</v>
      </c>
      <c r="C1137" s="10"/>
      <c r="D1137" s="10"/>
      <c r="E1137" s="10"/>
    </row>
    <row r="1138" spans="1:5" ht="19.2" hidden="1">
      <c r="A1138" s="3" t="s">
        <v>891</v>
      </c>
      <c r="B1138" s="3" t="s">
        <v>2531</v>
      </c>
      <c r="C1138" s="10"/>
      <c r="D1138" s="10"/>
      <c r="E1138" s="10"/>
    </row>
    <row r="1139" spans="1:5" ht="19.2" hidden="1">
      <c r="A1139" s="3" t="s">
        <v>2873</v>
      </c>
      <c r="B1139" s="3" t="s">
        <v>6545</v>
      </c>
      <c r="C1139" s="10"/>
      <c r="D1139" s="10"/>
      <c r="E1139" s="10"/>
    </row>
    <row r="1140" spans="1:5" ht="19.2" hidden="1">
      <c r="A1140" s="3" t="s">
        <v>6250</v>
      </c>
      <c r="B1140" s="3" t="s">
        <v>6378</v>
      </c>
      <c r="C1140" s="10"/>
      <c r="D1140" s="10"/>
      <c r="E1140" s="10"/>
    </row>
    <row r="1141" spans="1:5" ht="19.2" hidden="1">
      <c r="A1141" s="3" t="s">
        <v>1469</v>
      </c>
      <c r="B1141" s="3" t="s">
        <v>2343</v>
      </c>
      <c r="C1141" s="10"/>
      <c r="D1141" s="10"/>
      <c r="E1141" s="10"/>
    </row>
    <row r="1142" spans="1:5" ht="19.2" hidden="1">
      <c r="A1142" s="3" t="s">
        <v>3484</v>
      </c>
      <c r="B1142" s="3" t="s">
        <v>2633</v>
      </c>
      <c r="C1142" s="10"/>
      <c r="D1142" s="10"/>
      <c r="E1142" s="10"/>
    </row>
    <row r="1143" spans="1:5" ht="19.2" hidden="1">
      <c r="A1143" s="3" t="s">
        <v>6361</v>
      </c>
      <c r="B1143" s="3" t="s">
        <v>2996</v>
      </c>
      <c r="C1143" s="10"/>
      <c r="D1143" s="10"/>
      <c r="E1143" s="10"/>
    </row>
    <row r="1144" spans="1:5" ht="19.2" hidden="1">
      <c r="A1144" s="3" t="s">
        <v>71</v>
      </c>
      <c r="B1144" s="3" t="s">
        <v>3391</v>
      </c>
      <c r="C1144" s="10"/>
      <c r="D1144" s="10"/>
      <c r="E1144" s="10"/>
    </row>
    <row r="1145" spans="1:5" ht="19.2" hidden="1">
      <c r="A1145" s="3" t="s">
        <v>2424</v>
      </c>
      <c r="B1145" s="3" t="s">
        <v>2682</v>
      </c>
      <c r="C1145" s="9">
        <f>C1153+C1147+C1150+C1146+C1154+C1152+C1149+C1151+C1148</f>
        <v>0</v>
      </c>
      <c r="D1145" s="9">
        <f>D1153+D1147+D1150+D1146+D1154+D1152+D1149+D1151+D1148</f>
        <v>0</v>
      </c>
      <c r="E1145" s="9">
        <f>E1153+E1147+E1150+E1146+E1154+E1152+E1149+E1151+E1148</f>
        <v>0</v>
      </c>
    </row>
    <row r="1146" spans="1:5" ht="37.200000000000003" hidden="1">
      <c r="A1146" s="3" t="s">
        <v>6291</v>
      </c>
      <c r="B1146" s="3" t="s">
        <v>975</v>
      </c>
      <c r="C1146" s="10"/>
      <c r="D1146" s="10"/>
      <c r="E1146" s="10"/>
    </row>
    <row r="1147" spans="1:5" ht="19.2" hidden="1">
      <c r="A1147" s="3" t="s">
        <v>4885</v>
      </c>
      <c r="B1147" s="3" t="s">
        <v>6472</v>
      </c>
      <c r="C1147" s="10"/>
      <c r="D1147" s="10"/>
      <c r="E1147" s="10"/>
    </row>
    <row r="1148" spans="1:5" ht="19.2" hidden="1">
      <c r="A1148" s="3" t="s">
        <v>4737</v>
      </c>
      <c r="B1148" s="3" t="s">
        <v>5088</v>
      </c>
      <c r="C1148" s="10"/>
      <c r="D1148" s="10"/>
      <c r="E1148" s="10"/>
    </row>
    <row r="1149" spans="1:5" ht="28.2" hidden="1">
      <c r="A1149" s="3" t="s">
        <v>1388</v>
      </c>
      <c r="B1149" s="3" t="s">
        <v>581</v>
      </c>
      <c r="C1149" s="10"/>
      <c r="D1149" s="10"/>
      <c r="E1149" s="10"/>
    </row>
    <row r="1150" spans="1:5" ht="19.2" hidden="1">
      <c r="A1150" s="3" t="s">
        <v>6440</v>
      </c>
      <c r="B1150" s="3" t="s">
        <v>1033</v>
      </c>
      <c r="C1150" s="10"/>
      <c r="D1150" s="10"/>
      <c r="E1150" s="10"/>
    </row>
    <row r="1151" spans="1:5" ht="19.2" hidden="1">
      <c r="A1151" s="3" t="s">
        <v>1239</v>
      </c>
      <c r="B1151" s="3" t="s">
        <v>5953</v>
      </c>
      <c r="C1151" s="10"/>
      <c r="D1151" s="10"/>
      <c r="E1151" s="10"/>
    </row>
    <row r="1152" spans="1:5" ht="19.2" hidden="1">
      <c r="A1152" s="3" t="s">
        <v>5875</v>
      </c>
      <c r="B1152" s="3" t="s">
        <v>152</v>
      </c>
      <c r="C1152" s="10"/>
      <c r="D1152" s="10"/>
      <c r="E1152" s="10"/>
    </row>
    <row r="1153" spans="1:5" ht="19.2" hidden="1">
      <c r="A1153" s="3" t="s">
        <v>138</v>
      </c>
      <c r="B1153" s="3" t="s">
        <v>3458</v>
      </c>
      <c r="C1153" s="10"/>
      <c r="D1153" s="10"/>
      <c r="E1153" s="10"/>
    </row>
    <row r="1154" spans="1:5" ht="28.2" hidden="1">
      <c r="A1154" s="3" t="s">
        <v>1342</v>
      </c>
      <c r="B1154" s="3" t="s">
        <v>6486</v>
      </c>
      <c r="C1154" s="10"/>
      <c r="D1154" s="10"/>
      <c r="E1154" s="10"/>
    </row>
    <row r="1155" spans="1:5" ht="19.2" hidden="1">
      <c r="A1155" s="3" t="s">
        <v>618</v>
      </c>
      <c r="B1155" s="3" t="s">
        <v>2534</v>
      </c>
      <c r="C1155" s="10"/>
      <c r="D1155" s="10"/>
      <c r="E1155" s="10"/>
    </row>
    <row r="1156" spans="1:5" ht="19.2" hidden="1">
      <c r="A1156" s="3" t="s">
        <v>2237</v>
      </c>
      <c r="B1156" s="3" t="s">
        <v>2209</v>
      </c>
      <c r="C1156" s="10"/>
      <c r="D1156" s="10"/>
      <c r="E1156" s="10"/>
    </row>
    <row r="1157" spans="1:5" ht="19.2" hidden="1">
      <c r="A1157" s="3" t="s">
        <v>2423</v>
      </c>
      <c r="B1157" s="3" t="s">
        <v>671</v>
      </c>
      <c r="C1157" s="10"/>
      <c r="D1157" s="10"/>
      <c r="E1157" s="10"/>
    </row>
    <row r="1158" spans="1:5" ht="28.2" hidden="1">
      <c r="A1158" s="3" t="s">
        <v>6659</v>
      </c>
      <c r="B1158" s="3" t="s">
        <v>1197</v>
      </c>
      <c r="C1158" s="10"/>
      <c r="D1158" s="10"/>
      <c r="E1158" s="10"/>
    </row>
    <row r="1159" spans="1:5" ht="19.2" hidden="1">
      <c r="A1159" s="3" t="s">
        <v>4853</v>
      </c>
      <c r="B1159" s="3" t="s">
        <v>5528</v>
      </c>
      <c r="C1159" s="10"/>
      <c r="D1159" s="10"/>
      <c r="E1159" s="10"/>
    </row>
    <row r="1160" spans="1:5" ht="19.2" hidden="1">
      <c r="A1160" s="3" t="s">
        <v>1080</v>
      </c>
      <c r="B1160" s="3" t="s">
        <v>2210</v>
      </c>
      <c r="C1160" s="9">
        <f>C1172+C1171+C1161+C1173</f>
        <v>0</v>
      </c>
      <c r="D1160" s="9">
        <f>D1172+D1171+D1161+D1173</f>
        <v>0</v>
      </c>
      <c r="E1160" s="9">
        <f>E1172+E1171+E1161+E1173</f>
        <v>0</v>
      </c>
    </row>
    <row r="1161" spans="1:5" ht="19.2" hidden="1">
      <c r="A1161" s="3" t="s">
        <v>2147</v>
      </c>
      <c r="B1161" s="3" t="s">
        <v>3385</v>
      </c>
      <c r="C1161" s="9">
        <f>C1168+C1164+C1162+C1169+C1167+C1166+C1170+C1165+C1163</f>
        <v>0</v>
      </c>
      <c r="D1161" s="9">
        <f>D1168+D1164+D1162+D1169+D1167+D1166+D1170+D1165+D1163</f>
        <v>0</v>
      </c>
      <c r="E1161" s="9">
        <f>E1168+E1164+E1162+E1169+E1167+E1166+E1170+E1165+E1163</f>
        <v>0</v>
      </c>
    </row>
    <row r="1162" spans="1:5" ht="19.2" hidden="1">
      <c r="A1162" s="3" t="s">
        <v>6907</v>
      </c>
      <c r="B1162" s="3" t="s">
        <v>151</v>
      </c>
      <c r="C1162" s="10"/>
      <c r="D1162" s="10"/>
      <c r="E1162" s="10"/>
    </row>
    <row r="1163" spans="1:5" ht="28.2" hidden="1">
      <c r="A1163" s="3" t="s">
        <v>1225</v>
      </c>
      <c r="B1163" s="3" t="s">
        <v>1346</v>
      </c>
      <c r="C1163" s="10"/>
      <c r="D1163" s="10"/>
      <c r="E1163" s="10"/>
    </row>
    <row r="1164" spans="1:5" ht="28.2" hidden="1">
      <c r="A1164" s="3" t="s">
        <v>4964</v>
      </c>
      <c r="B1164" s="3" t="s">
        <v>1516</v>
      </c>
      <c r="C1164" s="10"/>
      <c r="D1164" s="10"/>
      <c r="E1164" s="10"/>
    </row>
    <row r="1165" spans="1:5" ht="28.2" hidden="1">
      <c r="A1165" s="3" t="s">
        <v>6345</v>
      </c>
      <c r="B1165" s="3" t="s">
        <v>65</v>
      </c>
      <c r="C1165" s="10"/>
      <c r="D1165" s="10"/>
      <c r="E1165" s="10"/>
    </row>
    <row r="1166" spans="1:5" ht="28.2" hidden="1">
      <c r="A1166" s="3" t="s">
        <v>2870</v>
      </c>
      <c r="B1166" s="3" t="s">
        <v>356</v>
      </c>
      <c r="C1166" s="10"/>
      <c r="D1166" s="10"/>
      <c r="E1166" s="10"/>
    </row>
    <row r="1167" spans="1:5" ht="37.200000000000003" hidden="1">
      <c r="A1167" s="3" t="s">
        <v>2267</v>
      </c>
      <c r="B1167" s="3" t="s">
        <v>4408</v>
      </c>
      <c r="C1167" s="10"/>
      <c r="D1167" s="10"/>
      <c r="E1167" s="10"/>
    </row>
    <row r="1168" spans="1:5" ht="28.2" hidden="1">
      <c r="A1168" s="3" t="s">
        <v>1986</v>
      </c>
      <c r="B1168" s="3" t="s">
        <v>3719</v>
      </c>
      <c r="C1168" s="10"/>
      <c r="D1168" s="10"/>
      <c r="E1168" s="10"/>
    </row>
    <row r="1169" spans="1:5" ht="28.2" hidden="1">
      <c r="A1169" s="3" t="s">
        <v>2415</v>
      </c>
      <c r="B1169" s="3" t="s">
        <v>1120</v>
      </c>
      <c r="C1169" s="10"/>
      <c r="D1169" s="10"/>
      <c r="E1169" s="10"/>
    </row>
    <row r="1170" spans="1:5" ht="28.2" hidden="1">
      <c r="A1170" s="3" t="s">
        <v>4772</v>
      </c>
      <c r="B1170" s="3" t="s">
        <v>2228</v>
      </c>
      <c r="C1170" s="10"/>
      <c r="D1170" s="10"/>
      <c r="E1170" s="10"/>
    </row>
    <row r="1171" spans="1:5" ht="19.2" hidden="1">
      <c r="A1171" s="3" t="s">
        <v>6037</v>
      </c>
      <c r="B1171" s="3" t="s">
        <v>4114</v>
      </c>
      <c r="C1171" s="10"/>
      <c r="D1171" s="10"/>
      <c r="E1171" s="10"/>
    </row>
    <row r="1172" spans="1:5" ht="19.2" hidden="1">
      <c r="A1172" s="3" t="s">
        <v>5603</v>
      </c>
      <c r="B1172" s="3" t="s">
        <v>1352</v>
      </c>
      <c r="C1172" s="10"/>
      <c r="D1172" s="10"/>
      <c r="E1172" s="10"/>
    </row>
    <row r="1173" spans="1:5" ht="37.200000000000003" hidden="1">
      <c r="A1173" s="3" t="s">
        <v>5053</v>
      </c>
      <c r="B1173" s="3" t="s">
        <v>3061</v>
      </c>
      <c r="C1173" s="10"/>
      <c r="D1173" s="10"/>
      <c r="E1173" s="10"/>
    </row>
    <row r="1174" spans="1:5" ht="28.2" hidden="1">
      <c r="A1174" s="3" t="s">
        <v>696</v>
      </c>
      <c r="B1174" s="3" t="s">
        <v>2712</v>
      </c>
      <c r="C1174" s="10"/>
      <c r="D1174" s="10"/>
      <c r="E1174" s="10"/>
    </row>
    <row r="1175" spans="1:5" ht="19.2" hidden="1">
      <c r="A1175" s="3" t="s">
        <v>5894</v>
      </c>
      <c r="B1175" s="3" t="s">
        <v>6314</v>
      </c>
      <c r="C1175" s="9">
        <f>C1187+C1176+C1188+C1186+C1184+C1182+C1180+C1179+C1183+C1181+C1178+C1177+C1185</f>
        <v>0</v>
      </c>
      <c r="D1175" s="9">
        <f>D1187+D1176+D1188+D1186+D1184+D1182+D1180+D1179+D1183+D1181+D1178+D1177+D1185</f>
        <v>0</v>
      </c>
      <c r="E1175" s="9">
        <f>E1187+E1176+E1188+E1186+E1184+E1182+E1180+E1179+E1183+E1181+E1178+E1177+E1185</f>
        <v>0</v>
      </c>
    </row>
    <row r="1176" spans="1:5" ht="28.2" hidden="1">
      <c r="A1176" s="3" t="s">
        <v>4884</v>
      </c>
      <c r="B1176" s="3" t="s">
        <v>6698</v>
      </c>
      <c r="C1176" s="10"/>
      <c r="D1176" s="10"/>
      <c r="E1176" s="10"/>
    </row>
    <row r="1177" spans="1:5" ht="28.2" hidden="1">
      <c r="A1177" s="3" t="s">
        <v>212</v>
      </c>
      <c r="B1177" s="3" t="s">
        <v>2494</v>
      </c>
      <c r="C1177" s="10"/>
      <c r="D1177" s="10"/>
      <c r="E1177" s="10"/>
    </row>
    <row r="1178" spans="1:5" ht="37.200000000000003" hidden="1">
      <c r="A1178" s="3" t="s">
        <v>128</v>
      </c>
      <c r="B1178" s="3" t="s">
        <v>1579</v>
      </c>
      <c r="C1178" s="10"/>
      <c r="D1178" s="10"/>
      <c r="E1178" s="10"/>
    </row>
    <row r="1179" spans="1:5" ht="28.2" hidden="1">
      <c r="A1179" s="3" t="s">
        <v>4784</v>
      </c>
      <c r="B1179" s="3" t="s">
        <v>4247</v>
      </c>
      <c r="C1179" s="10"/>
      <c r="D1179" s="10"/>
      <c r="E1179" s="10"/>
    </row>
    <row r="1180" spans="1:5" ht="28.2" hidden="1">
      <c r="A1180" s="3" t="s">
        <v>4567</v>
      </c>
      <c r="B1180" s="3" t="s">
        <v>3180</v>
      </c>
      <c r="C1180" s="10"/>
      <c r="D1180" s="10"/>
      <c r="E1180" s="10"/>
    </row>
    <row r="1181" spans="1:5" ht="19.2" hidden="1">
      <c r="A1181" s="3" t="s">
        <v>149</v>
      </c>
      <c r="B1181" s="3" t="s">
        <v>3265</v>
      </c>
      <c r="C1181" s="10"/>
      <c r="D1181" s="10"/>
      <c r="E1181" s="10"/>
    </row>
    <row r="1182" spans="1:5" ht="28.2" hidden="1">
      <c r="A1182" s="3" t="s">
        <v>3794</v>
      </c>
      <c r="B1182" s="3" t="s">
        <v>5413</v>
      </c>
      <c r="C1182" s="10"/>
      <c r="D1182" s="10"/>
      <c r="E1182" s="10"/>
    </row>
    <row r="1183" spans="1:5" ht="28.2" hidden="1">
      <c r="A1183" s="3" t="s">
        <v>5596</v>
      </c>
      <c r="B1183" s="3" t="s">
        <v>2398</v>
      </c>
      <c r="C1183" s="10"/>
      <c r="D1183" s="10"/>
      <c r="E1183" s="10"/>
    </row>
    <row r="1184" spans="1:5" ht="28.2" hidden="1">
      <c r="A1184" s="3" t="s">
        <v>6173</v>
      </c>
      <c r="B1184" s="3" t="s">
        <v>4637</v>
      </c>
      <c r="C1184" s="10"/>
      <c r="D1184" s="10"/>
      <c r="E1184" s="10"/>
    </row>
    <row r="1185" spans="1:5" ht="28.2" hidden="1">
      <c r="A1185" s="3" t="s">
        <v>2212</v>
      </c>
      <c r="B1185" s="3" t="s">
        <v>6237</v>
      </c>
      <c r="C1185" s="10"/>
      <c r="D1185" s="10"/>
      <c r="E1185" s="10"/>
    </row>
    <row r="1186" spans="1:5" ht="28.2" hidden="1">
      <c r="A1186" s="3" t="s">
        <v>2410</v>
      </c>
      <c r="B1186" s="3" t="s">
        <v>744</v>
      </c>
      <c r="C1186" s="10"/>
      <c r="D1186" s="10"/>
      <c r="E1186" s="10"/>
    </row>
    <row r="1187" spans="1:5" ht="28.2" hidden="1">
      <c r="A1187" s="3" t="s">
        <v>1383</v>
      </c>
      <c r="B1187" s="3" t="s">
        <v>2191</v>
      </c>
      <c r="C1187" s="10"/>
      <c r="D1187" s="10"/>
      <c r="E1187" s="10"/>
    </row>
    <row r="1188" spans="1:5" ht="28.2" hidden="1">
      <c r="A1188" s="7" t="s">
        <v>2369</v>
      </c>
      <c r="B1188" s="7" t="s">
        <v>3029</v>
      </c>
      <c r="C1188" s="10"/>
      <c r="D1188" s="10"/>
      <c r="E1188" s="10"/>
    </row>
    <row r="1189" spans="1:5" ht="19.8" hidden="1">
      <c r="A1189" s="11" t="s">
        <v>5439</v>
      </c>
      <c r="B1189" s="11" t="s">
        <v>2238</v>
      </c>
      <c r="C1189" s="12">
        <f>C1198+C1197+C1191+C1192+C1190+C1202+C1201+C1199+C1196+C1195+C1194+C1200+C1193</f>
        <v>0</v>
      </c>
      <c r="D1189" s="12">
        <f>D1198+D1197+D1191+D1192+D1190+D1202+D1201+D1199+D1196+D1195+D1194+D1200+D1193</f>
        <v>0</v>
      </c>
      <c r="E1189" s="12">
        <f>E1198+E1197+E1191+E1192+E1190+E1202+E1201+E1199+E1196+E1195+E1194+E1200+E1193</f>
        <v>0</v>
      </c>
    </row>
    <row r="1190" spans="1:5" ht="28.2" hidden="1">
      <c r="A1190" s="3" t="s">
        <v>5527</v>
      </c>
      <c r="B1190" s="3" t="s">
        <v>2928</v>
      </c>
      <c r="C1190" s="10"/>
      <c r="D1190" s="10"/>
      <c r="E1190" s="10"/>
    </row>
    <row r="1191" spans="1:5" ht="28.2" hidden="1">
      <c r="A1191" s="3" t="s">
        <v>5877</v>
      </c>
      <c r="B1191" s="3" t="s">
        <v>641</v>
      </c>
      <c r="C1191" s="10"/>
      <c r="D1191" s="10"/>
      <c r="E1191" s="10"/>
    </row>
    <row r="1192" spans="1:5" ht="37.200000000000003" hidden="1">
      <c r="A1192" s="3" t="s">
        <v>3148</v>
      </c>
      <c r="B1192" s="3" t="s">
        <v>6438</v>
      </c>
      <c r="C1192" s="10"/>
      <c r="D1192" s="10"/>
      <c r="E1192" s="10"/>
    </row>
    <row r="1193" spans="1:5" ht="28.2" hidden="1">
      <c r="A1193" s="3" t="s">
        <v>2578</v>
      </c>
      <c r="B1193" s="3" t="s">
        <v>4982</v>
      </c>
      <c r="C1193" s="10"/>
      <c r="D1193" s="10"/>
      <c r="E1193" s="10"/>
    </row>
    <row r="1194" spans="1:5" ht="28.2" hidden="1">
      <c r="A1194" s="3" t="s">
        <v>5355</v>
      </c>
      <c r="B1194" s="3" t="s">
        <v>4506</v>
      </c>
      <c r="C1194" s="10"/>
      <c r="D1194" s="10"/>
      <c r="E1194" s="10"/>
    </row>
    <row r="1195" spans="1:5" ht="28.2" hidden="1">
      <c r="A1195" s="3" t="s">
        <v>1107</v>
      </c>
      <c r="B1195" s="3" t="s">
        <v>5338</v>
      </c>
      <c r="C1195" s="10"/>
      <c r="D1195" s="10"/>
      <c r="E1195" s="10"/>
    </row>
    <row r="1196" spans="1:5" ht="28.2" hidden="1">
      <c r="A1196" s="3" t="s">
        <v>2539</v>
      </c>
      <c r="B1196" s="3" t="s">
        <v>5850</v>
      </c>
      <c r="C1196" s="10"/>
      <c r="D1196" s="10"/>
      <c r="E1196" s="10"/>
    </row>
    <row r="1197" spans="1:5" ht="28.2" hidden="1">
      <c r="A1197" s="7" t="s">
        <v>5047</v>
      </c>
      <c r="B1197" s="7" t="s">
        <v>4591</v>
      </c>
      <c r="C1197" s="10"/>
      <c r="D1197" s="10"/>
      <c r="E1197" s="10"/>
    </row>
    <row r="1198" spans="1:5" ht="29.4" hidden="1">
      <c r="A1198" s="11" t="s">
        <v>408</v>
      </c>
      <c r="B1198" s="11" t="s">
        <v>39</v>
      </c>
      <c r="C1198" s="13"/>
      <c r="D1198" s="13"/>
      <c r="E1198" s="13"/>
    </row>
    <row r="1199" spans="1:5" ht="28.2" hidden="1">
      <c r="A1199" s="3" t="s">
        <v>799</v>
      </c>
      <c r="B1199" s="3" t="s">
        <v>189</v>
      </c>
      <c r="C1199" s="10"/>
      <c r="D1199" s="10"/>
      <c r="E1199" s="10"/>
    </row>
    <row r="1200" spans="1:5" ht="28.2" hidden="1">
      <c r="A1200" s="3" t="s">
        <v>332</v>
      </c>
      <c r="B1200" s="3" t="s">
        <v>2102</v>
      </c>
      <c r="C1200" s="10"/>
      <c r="D1200" s="10"/>
      <c r="E1200" s="10"/>
    </row>
    <row r="1201" spans="1:5" ht="28.2" hidden="1">
      <c r="A1201" s="3" t="s">
        <v>2882</v>
      </c>
      <c r="B1201" s="3" t="s">
        <v>6984</v>
      </c>
      <c r="C1201" s="10"/>
      <c r="D1201" s="10"/>
      <c r="E1201" s="10"/>
    </row>
    <row r="1202" spans="1:5" ht="28.2" hidden="1">
      <c r="A1202" s="3" t="s">
        <v>5274</v>
      </c>
      <c r="B1202" s="3" t="s">
        <v>2446</v>
      </c>
      <c r="C1202" s="10"/>
      <c r="D1202" s="10"/>
      <c r="E1202" s="10"/>
    </row>
    <row r="1203" spans="1:5" ht="19.2" hidden="1">
      <c r="A1203" s="3" t="s">
        <v>6518</v>
      </c>
      <c r="B1203" s="3" t="s">
        <v>4549</v>
      </c>
      <c r="C1203" s="10"/>
      <c r="D1203" s="10"/>
      <c r="E1203" s="10"/>
    </row>
    <row r="1204" spans="1:5" ht="19.2" hidden="1">
      <c r="A1204" s="3" t="s">
        <v>6296</v>
      </c>
      <c r="B1204" s="3" t="s">
        <v>3554</v>
      </c>
      <c r="C1204" s="9">
        <f>C1206+C1209+C1208+C1207+C1205</f>
        <v>0</v>
      </c>
      <c r="D1204" s="9">
        <f>D1206+D1209+D1208+D1207+D1205</f>
        <v>0</v>
      </c>
      <c r="E1204" s="9">
        <f>E1206+E1209+E1208+E1207+E1205</f>
        <v>0</v>
      </c>
    </row>
    <row r="1205" spans="1:5" ht="19.2" hidden="1">
      <c r="A1205" s="3" t="s">
        <v>889</v>
      </c>
      <c r="B1205" s="3" t="s">
        <v>3005</v>
      </c>
      <c r="C1205" s="10"/>
      <c r="D1205" s="10"/>
      <c r="E1205" s="10"/>
    </row>
    <row r="1206" spans="1:5" ht="19.2" hidden="1">
      <c r="A1206" s="3" t="s">
        <v>2122</v>
      </c>
      <c r="B1206" s="3" t="s">
        <v>4360</v>
      </c>
      <c r="C1206" s="10"/>
      <c r="D1206" s="10"/>
      <c r="E1206" s="10"/>
    </row>
    <row r="1207" spans="1:5" ht="19.2" hidden="1">
      <c r="A1207" s="3" t="s">
        <v>6396</v>
      </c>
      <c r="B1207" s="3" t="s">
        <v>3677</v>
      </c>
      <c r="C1207" s="10"/>
      <c r="D1207" s="10"/>
      <c r="E1207" s="10"/>
    </row>
    <row r="1208" spans="1:5" ht="19.2" hidden="1">
      <c r="A1208" s="3" t="s">
        <v>643</v>
      </c>
      <c r="B1208" s="3" t="s">
        <v>4319</v>
      </c>
      <c r="C1208" s="10"/>
      <c r="D1208" s="10"/>
      <c r="E1208" s="10"/>
    </row>
    <row r="1209" spans="1:5" ht="19.2" hidden="1">
      <c r="A1209" s="3" t="s">
        <v>2899</v>
      </c>
      <c r="B1209" s="3" t="s">
        <v>655</v>
      </c>
      <c r="C1209" s="10"/>
      <c r="D1209" s="10"/>
      <c r="E1209" s="10"/>
    </row>
    <row r="1210" spans="1:5" ht="28.2" hidden="1">
      <c r="A1210" s="3" t="s">
        <v>1729</v>
      </c>
      <c r="B1210" s="3" t="s">
        <v>1442</v>
      </c>
      <c r="C1210" s="10"/>
      <c r="D1210" s="10"/>
      <c r="E1210" s="10"/>
    </row>
    <row r="1211" spans="1:5" ht="19.2" hidden="1">
      <c r="A1211" s="3" t="s">
        <v>868</v>
      </c>
      <c r="B1211" s="3" t="s">
        <v>1879</v>
      </c>
      <c r="C1211" s="9">
        <f>C1212+C1216+C1218+C1219+C1215+C1217+C1213+C1214</f>
        <v>0</v>
      </c>
      <c r="D1211" s="9">
        <f>D1212+D1216+D1218+D1219+D1215+D1217+D1213+D1214</f>
        <v>0</v>
      </c>
      <c r="E1211" s="9">
        <f>E1212+E1216+E1218+E1219+E1215+E1217+E1213+E1214</f>
        <v>0</v>
      </c>
    </row>
    <row r="1212" spans="1:5" ht="28.2" hidden="1">
      <c r="A1212" s="3" t="s">
        <v>885</v>
      </c>
      <c r="B1212" s="3" t="s">
        <v>4979</v>
      </c>
      <c r="C1212" s="10"/>
      <c r="D1212" s="10"/>
      <c r="E1212" s="10"/>
    </row>
    <row r="1213" spans="1:5" ht="37.200000000000003" hidden="1">
      <c r="A1213" s="3" t="s">
        <v>995</v>
      </c>
      <c r="B1213" s="3" t="s">
        <v>141</v>
      </c>
      <c r="C1213" s="10"/>
      <c r="D1213" s="10"/>
      <c r="E1213" s="10"/>
    </row>
    <row r="1214" spans="1:5" ht="28.2" hidden="1">
      <c r="A1214" s="3" t="s">
        <v>5732</v>
      </c>
      <c r="B1214" s="3" t="s">
        <v>6092</v>
      </c>
      <c r="C1214" s="10"/>
      <c r="D1214" s="10"/>
      <c r="E1214" s="10"/>
    </row>
    <row r="1215" spans="1:5" ht="37.200000000000003" hidden="1">
      <c r="A1215" s="3" t="s">
        <v>3071</v>
      </c>
      <c r="B1215" s="3" t="s">
        <v>3069</v>
      </c>
      <c r="C1215" s="10"/>
      <c r="D1215" s="10"/>
      <c r="E1215" s="10"/>
    </row>
    <row r="1216" spans="1:5" ht="28.2" hidden="1">
      <c r="A1216" s="3" t="s">
        <v>3345</v>
      </c>
      <c r="B1216" s="3" t="s">
        <v>833</v>
      </c>
      <c r="C1216" s="10"/>
      <c r="D1216" s="10"/>
      <c r="E1216" s="10"/>
    </row>
    <row r="1217" spans="1:5" ht="28.2" hidden="1">
      <c r="A1217" s="3" t="s">
        <v>5386</v>
      </c>
      <c r="B1217" s="3" t="s">
        <v>5878</v>
      </c>
      <c r="C1217" s="10"/>
      <c r="D1217" s="10"/>
      <c r="E1217" s="10"/>
    </row>
    <row r="1218" spans="1:5" ht="28.2" hidden="1">
      <c r="A1218" s="3" t="s">
        <v>1185</v>
      </c>
      <c r="B1218" s="3" t="s">
        <v>1751</v>
      </c>
      <c r="C1218" s="10"/>
      <c r="D1218" s="10"/>
      <c r="E1218" s="10"/>
    </row>
    <row r="1219" spans="1:5" ht="28.2" hidden="1">
      <c r="A1219" s="3" t="s">
        <v>5263</v>
      </c>
      <c r="B1219" s="3" t="s">
        <v>5990</v>
      </c>
      <c r="C1219" s="10"/>
      <c r="D1219" s="10"/>
      <c r="E1219" s="10"/>
    </row>
    <row r="1220" spans="1:5" ht="28.2" hidden="1">
      <c r="A1220" s="3" t="s">
        <v>5032</v>
      </c>
      <c r="B1220" s="3" t="s">
        <v>3827</v>
      </c>
      <c r="C1220" s="10"/>
      <c r="D1220" s="10"/>
      <c r="E1220" s="10"/>
    </row>
    <row r="1221" spans="1:5" ht="19.2" hidden="1">
      <c r="A1221" s="3" t="s">
        <v>6064</v>
      </c>
      <c r="B1221" s="3" t="s">
        <v>3918</v>
      </c>
      <c r="C1221" s="10"/>
      <c r="D1221" s="10"/>
      <c r="E1221" s="10"/>
    </row>
    <row r="1222" spans="1:5" ht="19.2" hidden="1">
      <c r="A1222" s="3" t="s">
        <v>5815</v>
      </c>
      <c r="B1222" s="3" t="s">
        <v>1361</v>
      </c>
      <c r="C1222" s="10"/>
      <c r="D1222" s="10"/>
      <c r="E1222" s="10"/>
    </row>
    <row r="1223" spans="1:5" ht="19.2" hidden="1">
      <c r="A1223" s="3" t="s">
        <v>5471</v>
      </c>
      <c r="B1223" s="3" t="s">
        <v>6745</v>
      </c>
      <c r="C1223" s="10"/>
      <c r="D1223" s="10"/>
      <c r="E1223" s="10"/>
    </row>
    <row r="1224" spans="1:5" ht="19.2" hidden="1">
      <c r="A1224" s="3" t="s">
        <v>835</v>
      </c>
      <c r="B1224" s="3" t="s">
        <v>1515</v>
      </c>
      <c r="C1224" s="9">
        <f>C1229+C1230+C1228+C1232+C1234+C1235+C1231+C1233+C1225</f>
        <v>0</v>
      </c>
      <c r="D1224" s="9">
        <f>D1229+D1230+D1228+D1232+D1234+D1235+D1231+D1233+D1225</f>
        <v>0</v>
      </c>
      <c r="E1224" s="9">
        <f>E1229+E1230+E1228+E1232+E1234+E1235+E1231+E1233+E1225</f>
        <v>0</v>
      </c>
    </row>
    <row r="1225" spans="1:5" ht="19.2" hidden="1">
      <c r="A1225" s="3" t="s">
        <v>789</v>
      </c>
      <c r="B1225" s="3" t="s">
        <v>3599</v>
      </c>
      <c r="C1225" s="9">
        <f>C1227+C1226</f>
        <v>0</v>
      </c>
      <c r="D1225" s="9">
        <f>D1227+D1226</f>
        <v>0</v>
      </c>
      <c r="E1225" s="9">
        <f>E1227+E1226</f>
        <v>0</v>
      </c>
    </row>
    <row r="1226" spans="1:5" ht="28.2" hidden="1">
      <c r="A1226" s="3" t="s">
        <v>1957</v>
      </c>
      <c r="B1226" s="3" t="s">
        <v>6705</v>
      </c>
      <c r="C1226" s="10"/>
      <c r="D1226" s="10"/>
      <c r="E1226" s="10"/>
    </row>
    <row r="1227" spans="1:5" ht="37.200000000000003" hidden="1">
      <c r="A1227" s="3" t="s">
        <v>2807</v>
      </c>
      <c r="B1227" s="3" t="s">
        <v>3002</v>
      </c>
      <c r="C1227" s="10"/>
      <c r="D1227" s="10"/>
      <c r="E1227" s="10"/>
    </row>
    <row r="1228" spans="1:5" ht="28.2" hidden="1">
      <c r="A1228" s="3" t="s">
        <v>2868</v>
      </c>
      <c r="B1228" s="3" t="s">
        <v>5585</v>
      </c>
      <c r="C1228" s="10"/>
      <c r="D1228" s="10"/>
      <c r="E1228" s="10"/>
    </row>
    <row r="1229" spans="1:5" ht="28.2" hidden="1">
      <c r="A1229" s="3" t="s">
        <v>3025</v>
      </c>
      <c r="B1229" s="3" t="s">
        <v>1788</v>
      </c>
      <c r="C1229" s="10"/>
      <c r="D1229" s="10"/>
      <c r="E1229" s="10"/>
    </row>
    <row r="1230" spans="1:5" ht="19.2" hidden="1">
      <c r="A1230" s="3" t="s">
        <v>3907</v>
      </c>
      <c r="B1230" s="3" t="s">
        <v>4123</v>
      </c>
      <c r="C1230" s="10"/>
      <c r="D1230" s="10"/>
      <c r="E1230" s="10"/>
    </row>
    <row r="1231" spans="1:5" ht="28.2" hidden="1">
      <c r="A1231" s="3" t="s">
        <v>108</v>
      </c>
      <c r="B1231" s="3" t="s">
        <v>4467</v>
      </c>
      <c r="C1231" s="10"/>
      <c r="D1231" s="10"/>
      <c r="E1231" s="10"/>
    </row>
    <row r="1232" spans="1:5" ht="19.2" hidden="1">
      <c r="A1232" s="3" t="s">
        <v>6039</v>
      </c>
      <c r="B1232" s="3" t="s">
        <v>5588</v>
      </c>
      <c r="C1232" s="10"/>
      <c r="D1232" s="10"/>
      <c r="E1232" s="10"/>
    </row>
    <row r="1233" spans="1:5" ht="19.2" hidden="1">
      <c r="A1233" s="3" t="s">
        <v>3464</v>
      </c>
      <c r="B1233" s="3" t="s">
        <v>6942</v>
      </c>
      <c r="C1233" s="10"/>
      <c r="D1233" s="10"/>
      <c r="E1233" s="10"/>
    </row>
    <row r="1234" spans="1:5" ht="19.2" hidden="1">
      <c r="A1234" s="3" t="s">
        <v>1449</v>
      </c>
      <c r="B1234" s="3" t="s">
        <v>6967</v>
      </c>
      <c r="C1234" s="10"/>
      <c r="D1234" s="10"/>
      <c r="E1234" s="10"/>
    </row>
    <row r="1235" spans="1:5" ht="19.2" hidden="1">
      <c r="A1235" s="3" t="s">
        <v>6555</v>
      </c>
      <c r="B1235" s="3" t="s">
        <v>2441</v>
      </c>
      <c r="C1235" s="10"/>
      <c r="D1235" s="10"/>
      <c r="E1235" s="10"/>
    </row>
    <row r="1236" spans="1:5" ht="28.2" hidden="1">
      <c r="A1236" s="3" t="s">
        <v>389</v>
      </c>
      <c r="B1236" s="3" t="s">
        <v>6258</v>
      </c>
      <c r="C1236" s="10"/>
      <c r="D1236" s="10"/>
      <c r="E1236" s="10"/>
    </row>
    <row r="1237" spans="1:5" ht="46.2" hidden="1">
      <c r="A1237" s="3" t="s">
        <v>6481</v>
      </c>
      <c r="B1237" s="3" t="s">
        <v>2449</v>
      </c>
      <c r="C1237" s="10"/>
      <c r="D1237" s="10"/>
      <c r="E1237" s="10"/>
    </row>
    <row r="1238" spans="1:5" ht="19.2" hidden="1">
      <c r="A1238" s="3" t="s">
        <v>532</v>
      </c>
      <c r="B1238" s="3" t="s">
        <v>904</v>
      </c>
      <c r="C1238" s="10"/>
      <c r="D1238" s="10"/>
      <c r="E1238" s="10"/>
    </row>
    <row r="1239" spans="1:5" ht="37.200000000000003" hidden="1">
      <c r="A1239" s="3" t="s">
        <v>3649</v>
      </c>
      <c r="B1239" s="3" t="s">
        <v>6776</v>
      </c>
      <c r="C1239" s="9">
        <f>C1246+C1245+C1243+C1247+C1242+C1241+C1240+C1244</f>
        <v>0</v>
      </c>
      <c r="D1239" s="9">
        <f>D1246+D1245+D1243+D1247+D1242+D1241+D1240+D1244</f>
        <v>0</v>
      </c>
      <c r="E1239" s="9">
        <f>E1246+E1245+E1243+E1247+E1242+E1241+E1240+E1244</f>
        <v>0</v>
      </c>
    </row>
    <row r="1240" spans="1:5" ht="37.200000000000003" hidden="1">
      <c r="A1240" s="3" t="s">
        <v>3912</v>
      </c>
      <c r="B1240" s="3" t="s">
        <v>4497</v>
      </c>
      <c r="C1240" s="10"/>
      <c r="D1240" s="10"/>
      <c r="E1240" s="10"/>
    </row>
    <row r="1241" spans="1:5" ht="37.200000000000003" hidden="1">
      <c r="A1241" s="3" t="s">
        <v>2164</v>
      </c>
      <c r="B1241" s="3" t="s">
        <v>4474</v>
      </c>
      <c r="C1241" s="10"/>
      <c r="D1241" s="10"/>
      <c r="E1241" s="10"/>
    </row>
    <row r="1242" spans="1:5" ht="37.200000000000003" hidden="1">
      <c r="A1242" s="3" t="s">
        <v>6443</v>
      </c>
      <c r="B1242" s="3" t="s">
        <v>2054</v>
      </c>
      <c r="C1242" s="10"/>
      <c r="D1242" s="10"/>
      <c r="E1242" s="10"/>
    </row>
    <row r="1243" spans="1:5" ht="37.200000000000003" hidden="1">
      <c r="A1243" s="3" t="s">
        <v>5556</v>
      </c>
      <c r="B1243" s="3" t="s">
        <v>6383</v>
      </c>
      <c r="C1243" s="10"/>
      <c r="D1243" s="10"/>
      <c r="E1243" s="10"/>
    </row>
    <row r="1244" spans="1:5" ht="37.200000000000003" hidden="1">
      <c r="A1244" s="3" t="s">
        <v>2717</v>
      </c>
      <c r="B1244" s="3" t="s">
        <v>2527</v>
      </c>
      <c r="C1244" s="10"/>
      <c r="D1244" s="10"/>
      <c r="E1244" s="10"/>
    </row>
    <row r="1245" spans="1:5" ht="37.200000000000003" hidden="1">
      <c r="A1245" s="3" t="s">
        <v>982</v>
      </c>
      <c r="B1245" s="3" t="s">
        <v>6752</v>
      </c>
      <c r="C1245" s="10"/>
      <c r="D1245" s="10"/>
      <c r="E1245" s="10"/>
    </row>
    <row r="1246" spans="1:5" ht="37.200000000000003" hidden="1">
      <c r="A1246" s="3" t="s">
        <v>4735</v>
      </c>
      <c r="B1246" s="3" t="s">
        <v>383</v>
      </c>
      <c r="C1246" s="10"/>
      <c r="D1246" s="10"/>
      <c r="E1246" s="10"/>
    </row>
    <row r="1247" spans="1:5" ht="37.200000000000003" hidden="1">
      <c r="A1247" s="3" t="s">
        <v>4818</v>
      </c>
      <c r="B1247" s="3" t="s">
        <v>3919</v>
      </c>
      <c r="C1247" s="10"/>
      <c r="D1247" s="10"/>
      <c r="E1247" s="10"/>
    </row>
    <row r="1248" spans="1:5" ht="28.2" hidden="1">
      <c r="A1248" s="3" t="s">
        <v>5401</v>
      </c>
      <c r="B1248" s="3" t="s">
        <v>1655</v>
      </c>
      <c r="C1248" s="10"/>
      <c r="D1248" s="10"/>
      <c r="E1248" s="10"/>
    </row>
    <row r="1249" spans="1:5" ht="55.2" hidden="1">
      <c r="A1249" s="3" t="s">
        <v>398</v>
      </c>
      <c r="B1249" s="3" t="s">
        <v>5982</v>
      </c>
      <c r="C1249" s="10"/>
      <c r="D1249" s="10"/>
      <c r="E1249" s="10"/>
    </row>
    <row r="1250" spans="1:5" ht="19.2" hidden="1">
      <c r="A1250" s="3" t="s">
        <v>6375</v>
      </c>
      <c r="B1250" s="3" t="s">
        <v>2636</v>
      </c>
      <c r="C1250" s="10"/>
      <c r="D1250" s="10"/>
      <c r="E1250" s="10"/>
    </row>
    <row r="1251" spans="1:5" ht="19.2" hidden="1">
      <c r="A1251" s="3" t="s">
        <v>1656</v>
      </c>
      <c r="B1251" s="3" t="s">
        <v>4607</v>
      </c>
      <c r="C1251" s="9">
        <f>C1253+C1254+C1252+C1255</f>
        <v>0</v>
      </c>
      <c r="D1251" s="9">
        <f>D1253+D1254+D1252+D1255</f>
        <v>0</v>
      </c>
      <c r="E1251" s="9">
        <f>E1253+E1254+E1252+E1255</f>
        <v>0</v>
      </c>
    </row>
    <row r="1252" spans="1:5" ht="28.2" hidden="1">
      <c r="A1252" s="3" t="s">
        <v>1526</v>
      </c>
      <c r="B1252" s="3" t="s">
        <v>6152</v>
      </c>
      <c r="C1252" s="10"/>
      <c r="D1252" s="10"/>
      <c r="E1252" s="10"/>
    </row>
    <row r="1253" spans="1:5" ht="19.2" hidden="1">
      <c r="A1253" s="3" t="s">
        <v>4529</v>
      </c>
      <c r="B1253" s="3" t="s">
        <v>1845</v>
      </c>
      <c r="C1253" s="10"/>
      <c r="D1253" s="10"/>
      <c r="E1253" s="10"/>
    </row>
    <row r="1254" spans="1:5" ht="28.2" hidden="1">
      <c r="A1254" s="3" t="s">
        <v>6398</v>
      </c>
      <c r="B1254" s="3" t="s">
        <v>1686</v>
      </c>
      <c r="C1254" s="10"/>
      <c r="D1254" s="10"/>
      <c r="E1254" s="10"/>
    </row>
    <row r="1255" spans="1:5" ht="19.2" hidden="1">
      <c r="A1255" s="3" t="s">
        <v>5509</v>
      </c>
      <c r="B1255" s="3" t="s">
        <v>2984</v>
      </c>
      <c r="C1255" s="10"/>
      <c r="D1255" s="10"/>
      <c r="E1255" s="10"/>
    </row>
    <row r="1256" spans="1:5" ht="46.2" hidden="1">
      <c r="A1256" s="3" t="s">
        <v>4396</v>
      </c>
      <c r="B1256" s="3" t="s">
        <v>396</v>
      </c>
      <c r="C1256" s="9">
        <f>C1258+C1257+C1259</f>
        <v>0</v>
      </c>
      <c r="D1256" s="9">
        <f>D1258+D1257+D1259</f>
        <v>0</v>
      </c>
      <c r="E1256" s="9">
        <f>E1258+E1257+E1259</f>
        <v>0</v>
      </c>
    </row>
    <row r="1257" spans="1:5" ht="64.2" hidden="1">
      <c r="A1257" s="3" t="s">
        <v>4927</v>
      </c>
      <c r="B1257" s="3" t="s">
        <v>1619</v>
      </c>
      <c r="C1257" s="10"/>
      <c r="D1257" s="10"/>
      <c r="E1257" s="10"/>
    </row>
    <row r="1258" spans="1:5" ht="73.2" hidden="1">
      <c r="A1258" s="3" t="s">
        <v>3255</v>
      </c>
      <c r="B1258" s="3" t="s">
        <v>1389</v>
      </c>
      <c r="C1258" s="10"/>
      <c r="D1258" s="10"/>
      <c r="E1258" s="10"/>
    </row>
    <row r="1259" spans="1:5" ht="55.2" hidden="1">
      <c r="A1259" s="3" t="s">
        <v>940</v>
      </c>
      <c r="B1259" s="3" t="s">
        <v>176</v>
      </c>
      <c r="C1259" s="10"/>
      <c r="D1259" s="10"/>
      <c r="E1259" s="10"/>
    </row>
    <row r="1260" spans="1:5" ht="73.2" hidden="1">
      <c r="A1260" s="3" t="s">
        <v>1821</v>
      </c>
      <c r="B1260" s="3" t="s">
        <v>1854</v>
      </c>
      <c r="C1260" s="10"/>
      <c r="D1260" s="10"/>
      <c r="E1260" s="10"/>
    </row>
    <row r="1261" spans="1:5" ht="28.2" hidden="1">
      <c r="A1261" s="3" t="s">
        <v>1172</v>
      </c>
      <c r="B1261" s="3" t="s">
        <v>3135</v>
      </c>
      <c r="C1261" s="10"/>
      <c r="D1261" s="10"/>
      <c r="E1261" s="10"/>
    </row>
    <row r="1262" spans="1:5" ht="37.200000000000003" hidden="1">
      <c r="A1262" s="3" t="s">
        <v>5958</v>
      </c>
      <c r="B1262" s="3" t="s">
        <v>6134</v>
      </c>
      <c r="C1262" s="10"/>
      <c r="D1262" s="10"/>
      <c r="E1262" s="10"/>
    </row>
    <row r="1263" spans="1:5" ht="19.2" hidden="1">
      <c r="A1263" s="3" t="s">
        <v>6065</v>
      </c>
      <c r="B1263" s="3" t="s">
        <v>6401</v>
      </c>
      <c r="C1263" s="10"/>
      <c r="D1263" s="10"/>
      <c r="E1263" s="10"/>
    </row>
    <row r="1264" spans="1:5" ht="28.2" hidden="1">
      <c r="A1264" s="7" t="s">
        <v>3380</v>
      </c>
      <c r="B1264" s="7" t="s">
        <v>5659</v>
      </c>
      <c r="C1264" s="10"/>
      <c r="D1264" s="10"/>
      <c r="E1264" s="10"/>
    </row>
    <row r="1265" spans="1:5">
      <c r="A1265" s="11" t="s">
        <v>4106</v>
      </c>
      <c r="B1265" s="11" t="s">
        <v>1529</v>
      </c>
      <c r="C1265" s="12">
        <f>C1278+C1271+C1277+C1275+C1267+C1274+C1270+C1268+C1269+C1276+C1266+C1273+C1272</f>
        <v>15</v>
      </c>
      <c r="D1265" s="12">
        <f>D1278+D1271+D1277+D1275+D1267+D1274+D1270+D1268+D1269+D1276+D1266+D1273+D1272</f>
        <v>21</v>
      </c>
      <c r="E1265" s="12">
        <f>E1278+E1271+E1277+E1275+E1267+E1274+E1270+E1268+E1269+E1276+E1266+E1273+E1272</f>
        <v>25</v>
      </c>
    </row>
    <row r="1266" spans="1:5" ht="19.2" hidden="1">
      <c r="A1266" s="3" t="s">
        <v>2286</v>
      </c>
      <c r="B1266" s="3" t="s">
        <v>5044</v>
      </c>
      <c r="C1266" s="10"/>
      <c r="D1266" s="10"/>
      <c r="E1266" s="10"/>
    </row>
    <row r="1267" spans="1:5" ht="19.2" hidden="1">
      <c r="A1267" s="3" t="s">
        <v>718</v>
      </c>
      <c r="B1267" s="3" t="s">
        <v>5808</v>
      </c>
      <c r="C1267" s="10"/>
      <c r="D1267" s="10"/>
      <c r="E1267" s="10"/>
    </row>
    <row r="1268" spans="1:5" ht="28.2" hidden="1">
      <c r="A1268" s="3" t="s">
        <v>1163</v>
      </c>
      <c r="B1268" s="3" t="s">
        <v>4288</v>
      </c>
      <c r="C1268" s="10"/>
      <c r="D1268" s="10"/>
      <c r="E1268" s="10"/>
    </row>
    <row r="1269" spans="1:5" ht="19.2" hidden="1">
      <c r="A1269" s="3" t="s">
        <v>4777</v>
      </c>
      <c r="B1269" s="3" t="s">
        <v>1704</v>
      </c>
      <c r="C1269" s="10"/>
      <c r="D1269" s="10"/>
      <c r="E1269" s="10"/>
    </row>
    <row r="1270" spans="1:5" ht="19.2" hidden="1">
      <c r="A1270" s="3" t="s">
        <v>783</v>
      </c>
      <c r="B1270" s="3" t="s">
        <v>6611</v>
      </c>
      <c r="C1270" s="10"/>
      <c r="D1270" s="10"/>
      <c r="E1270" s="10"/>
    </row>
    <row r="1271" spans="1:5" ht="19.2" hidden="1">
      <c r="A1271" s="3" t="s">
        <v>3760</v>
      </c>
      <c r="B1271" s="3" t="s">
        <v>1746</v>
      </c>
      <c r="C1271" s="10"/>
      <c r="D1271" s="10"/>
      <c r="E1271" s="10"/>
    </row>
    <row r="1272" spans="1:5" ht="19.2" hidden="1">
      <c r="A1272" s="3" t="s">
        <v>4508</v>
      </c>
      <c r="B1272" s="3" t="s">
        <v>1246</v>
      </c>
      <c r="C1272" s="10"/>
      <c r="D1272" s="10"/>
      <c r="E1272" s="10"/>
    </row>
    <row r="1273" spans="1:5" ht="19.2" hidden="1">
      <c r="A1273" s="7" t="s">
        <v>699</v>
      </c>
      <c r="B1273" s="7" t="s">
        <v>3151</v>
      </c>
      <c r="C1273" s="10"/>
      <c r="D1273" s="10"/>
      <c r="E1273" s="10"/>
    </row>
    <row r="1274" spans="1:5" ht="19.8">
      <c r="A1274" s="11" t="s">
        <v>3895</v>
      </c>
      <c r="B1274" s="11" t="s">
        <v>7075</v>
      </c>
      <c r="C1274" s="13">
        <v>15</v>
      </c>
      <c r="D1274" s="13">
        <v>21</v>
      </c>
      <c r="E1274" s="13">
        <v>25</v>
      </c>
    </row>
    <row r="1275" spans="1:5" ht="19.2" hidden="1">
      <c r="A1275" s="3" t="s">
        <v>4589</v>
      </c>
      <c r="B1275" s="3" t="s">
        <v>3820</v>
      </c>
      <c r="C1275" s="10"/>
      <c r="D1275" s="10"/>
      <c r="E1275" s="10"/>
    </row>
    <row r="1276" spans="1:5" ht="19.2" hidden="1">
      <c r="A1276" s="3" t="s">
        <v>5791</v>
      </c>
      <c r="B1276" s="3" t="s">
        <v>4041</v>
      </c>
      <c r="C1276" s="10"/>
      <c r="D1276" s="10"/>
      <c r="E1276" s="10"/>
    </row>
    <row r="1277" spans="1:5" ht="19.2" hidden="1">
      <c r="A1277" s="3" t="s">
        <v>1588</v>
      </c>
      <c r="B1277" s="3" t="s">
        <v>1280</v>
      </c>
      <c r="C1277" s="10"/>
      <c r="D1277" s="10"/>
      <c r="E1277" s="10"/>
    </row>
    <row r="1278" spans="1:5" ht="19.2" hidden="1">
      <c r="A1278" s="7" t="s">
        <v>741</v>
      </c>
      <c r="B1278" s="7" t="s">
        <v>6165</v>
      </c>
      <c r="C1278" s="10"/>
      <c r="D1278" s="10"/>
      <c r="E1278" s="10"/>
    </row>
    <row r="1279" spans="1:5" ht="15" hidden="1" customHeight="1">
      <c r="A1279" s="11" t="s">
        <v>2805</v>
      </c>
      <c r="B1279" s="11" t="s">
        <v>6458</v>
      </c>
      <c r="C1279" s="12">
        <f>C1315+C1302+C1280+C1301+C1335+C1323+C1324+C1322+C1294+C1303+C1332+C1328+C1327</f>
        <v>0</v>
      </c>
      <c r="D1279" s="12">
        <f>D1315+D1302+D1280+D1301+D1335+D1323+D1324+D1322+D1294+D1303+D1332+D1328+D1327</f>
        <v>0</v>
      </c>
      <c r="E1279" s="12">
        <f>E1315+E1302+E1280+E1301+E1335+E1323+E1324+E1322+E1294+E1303+E1332+E1328+E1327</f>
        <v>0</v>
      </c>
    </row>
    <row r="1280" spans="1:5" ht="19.2" hidden="1">
      <c r="A1280" s="3" t="s">
        <v>758</v>
      </c>
      <c r="B1280" s="3" t="s">
        <v>700</v>
      </c>
      <c r="C1280" s="9">
        <f>C1286+C1288+C1283+C1287+C1293+C1291+C1282+C1281+C1289+C1285+C1292+C1290+C1284</f>
        <v>0</v>
      </c>
      <c r="D1280" s="9">
        <f>D1286+D1288+D1283+D1287+D1293+D1291+D1282+D1281+D1289+D1285+D1292+D1290+D1284</f>
        <v>0</v>
      </c>
      <c r="E1280" s="9">
        <f>E1286+E1288+E1283+E1287+E1293+E1291+E1282+E1281+E1289+E1285+E1292+E1290+E1284</f>
        <v>0</v>
      </c>
    </row>
    <row r="1281" spans="1:5" ht="19.2" hidden="1">
      <c r="A1281" s="3" t="s">
        <v>723</v>
      </c>
      <c r="B1281" s="3" t="s">
        <v>3668</v>
      </c>
      <c r="C1281" s="10"/>
      <c r="D1281" s="10"/>
      <c r="E1281" s="10"/>
    </row>
    <row r="1282" spans="1:5" ht="19.2" hidden="1">
      <c r="A1282" s="3" t="s">
        <v>1675</v>
      </c>
      <c r="B1282" s="3" t="s">
        <v>4638</v>
      </c>
      <c r="C1282" s="10"/>
      <c r="D1282" s="10"/>
      <c r="E1282" s="10"/>
    </row>
    <row r="1283" spans="1:5" ht="19.2" hidden="1">
      <c r="A1283" s="3" t="s">
        <v>2932</v>
      </c>
      <c r="B1283" s="3" t="s">
        <v>4466</v>
      </c>
      <c r="C1283" s="10"/>
      <c r="D1283" s="10"/>
      <c r="E1283" s="10"/>
    </row>
    <row r="1284" spans="1:5" ht="19.2" hidden="1">
      <c r="A1284" s="3" t="s">
        <v>5170</v>
      </c>
      <c r="B1284" s="3" t="s">
        <v>93</v>
      </c>
      <c r="C1284" s="10"/>
      <c r="D1284" s="10"/>
      <c r="E1284" s="10"/>
    </row>
    <row r="1285" spans="1:5" ht="19.2" hidden="1">
      <c r="A1285" s="3" t="s">
        <v>416</v>
      </c>
      <c r="B1285" s="3" t="s">
        <v>1186</v>
      </c>
      <c r="C1285" s="10"/>
      <c r="D1285" s="10"/>
      <c r="E1285" s="10"/>
    </row>
    <row r="1286" spans="1:5" ht="19.2" hidden="1">
      <c r="A1286" s="3" t="s">
        <v>6111</v>
      </c>
      <c r="B1286" s="3" t="s">
        <v>2099</v>
      </c>
      <c r="C1286" s="10"/>
      <c r="D1286" s="10"/>
      <c r="E1286" s="10"/>
    </row>
    <row r="1287" spans="1:5" ht="19.2" hidden="1">
      <c r="A1287" s="3" t="s">
        <v>4581</v>
      </c>
      <c r="B1287" s="3" t="s">
        <v>4149</v>
      </c>
      <c r="C1287" s="10"/>
      <c r="D1287" s="10"/>
      <c r="E1287" s="10"/>
    </row>
    <row r="1288" spans="1:5" ht="19.2" hidden="1">
      <c r="A1288" s="3" t="s">
        <v>267</v>
      </c>
      <c r="B1288" s="3" t="s">
        <v>2991</v>
      </c>
      <c r="C1288" s="10"/>
      <c r="D1288" s="10"/>
      <c r="E1288" s="10"/>
    </row>
    <row r="1289" spans="1:5" ht="19.2" hidden="1">
      <c r="A1289" s="3" t="s">
        <v>7127</v>
      </c>
      <c r="B1289" s="3" t="s">
        <v>5777</v>
      </c>
      <c r="C1289" s="10">
        <v>0</v>
      </c>
      <c r="D1289" s="10">
        <v>0</v>
      </c>
      <c r="E1289" s="10">
        <v>0</v>
      </c>
    </row>
    <row r="1290" spans="1:5" ht="19.2" hidden="1">
      <c r="A1290" s="3" t="s">
        <v>4502</v>
      </c>
      <c r="B1290" s="3" t="s">
        <v>2012</v>
      </c>
      <c r="C1290" s="10"/>
      <c r="D1290" s="10"/>
      <c r="E1290" s="10"/>
    </row>
    <row r="1291" spans="1:5" ht="19.2" hidden="1">
      <c r="A1291" s="3" t="s">
        <v>5424</v>
      </c>
      <c r="B1291" s="3" t="s">
        <v>3497</v>
      </c>
      <c r="C1291" s="10"/>
      <c r="D1291" s="10"/>
      <c r="E1291" s="10"/>
    </row>
    <row r="1292" spans="1:5" ht="19.2" hidden="1">
      <c r="A1292" s="3" t="s">
        <v>3269</v>
      </c>
      <c r="B1292" s="3" t="s">
        <v>1445</v>
      </c>
      <c r="C1292" s="10"/>
      <c r="D1292" s="10"/>
      <c r="E1292" s="10"/>
    </row>
    <row r="1293" spans="1:5" ht="19.2" hidden="1">
      <c r="A1293" s="3" t="s">
        <v>1617</v>
      </c>
      <c r="B1293" s="3" t="s">
        <v>313</v>
      </c>
      <c r="C1293" s="10"/>
      <c r="D1293" s="10"/>
      <c r="E1293" s="10"/>
    </row>
    <row r="1294" spans="1:5" ht="19.2" hidden="1">
      <c r="A1294" s="3" t="s">
        <v>5208</v>
      </c>
      <c r="B1294" s="3" t="s">
        <v>3042</v>
      </c>
      <c r="C1294" s="9">
        <f>C1295+C1297+C1299+C1300+C1296+C1298</f>
        <v>0</v>
      </c>
      <c r="D1294" s="9">
        <f>D1295+D1297+D1299+D1300+D1296+D1298</f>
        <v>0</v>
      </c>
      <c r="E1294" s="9">
        <f>E1295+E1297+E1299+E1300+E1296+E1298</f>
        <v>0</v>
      </c>
    </row>
    <row r="1295" spans="1:5" ht="28.2" hidden="1">
      <c r="A1295" s="3" t="s">
        <v>4304</v>
      </c>
      <c r="B1295" s="3" t="s">
        <v>3900</v>
      </c>
      <c r="C1295" s="10"/>
      <c r="D1295" s="10"/>
      <c r="E1295" s="10"/>
    </row>
    <row r="1296" spans="1:5" ht="28.2" hidden="1">
      <c r="A1296" s="3" t="s">
        <v>753</v>
      </c>
      <c r="B1296" s="3" t="s">
        <v>5913</v>
      </c>
      <c r="C1296" s="10"/>
      <c r="D1296" s="10"/>
      <c r="E1296" s="10"/>
    </row>
    <row r="1297" spans="1:5" ht="28.2" hidden="1">
      <c r="A1297" s="3" t="s">
        <v>6497</v>
      </c>
      <c r="B1297" s="3" t="s">
        <v>2281</v>
      </c>
      <c r="C1297" s="10"/>
      <c r="D1297" s="10"/>
      <c r="E1297" s="10"/>
    </row>
    <row r="1298" spans="1:5" ht="28.2" hidden="1">
      <c r="A1298" s="3" t="s">
        <v>3755</v>
      </c>
      <c r="B1298" s="3" t="s">
        <v>3289</v>
      </c>
      <c r="C1298" s="10"/>
      <c r="D1298" s="10"/>
      <c r="E1298" s="10"/>
    </row>
    <row r="1299" spans="1:5" ht="28.2" hidden="1">
      <c r="A1299" s="3" t="s">
        <v>6869</v>
      </c>
      <c r="B1299" s="3" t="s">
        <v>105</v>
      </c>
      <c r="C1299" s="10"/>
      <c r="D1299" s="10"/>
      <c r="E1299" s="10"/>
    </row>
    <row r="1300" spans="1:5" ht="28.2" hidden="1">
      <c r="A1300" s="3" t="s">
        <v>87</v>
      </c>
      <c r="B1300" s="3" t="s">
        <v>3199</v>
      </c>
      <c r="C1300" s="10"/>
      <c r="D1300" s="10"/>
      <c r="E1300" s="10"/>
    </row>
    <row r="1301" spans="1:5" ht="19.2" hidden="1">
      <c r="A1301" s="3" t="s">
        <v>3982</v>
      </c>
      <c r="B1301" s="3" t="s">
        <v>1454</v>
      </c>
      <c r="C1301" s="10"/>
      <c r="D1301" s="10"/>
      <c r="E1301" s="10"/>
    </row>
    <row r="1302" spans="1:5" ht="19.2" hidden="1">
      <c r="A1302" s="7" t="s">
        <v>6271</v>
      </c>
      <c r="B1302" s="7" t="s">
        <v>1492</v>
      </c>
      <c r="C1302" s="10"/>
      <c r="D1302" s="10"/>
      <c r="E1302" s="10"/>
    </row>
    <row r="1303" spans="1:5" ht="12" hidden="1" customHeight="1">
      <c r="A1303" s="11" t="s">
        <v>6338</v>
      </c>
      <c r="B1303" s="11" t="s">
        <v>1776</v>
      </c>
      <c r="C1303" s="12">
        <f>C1309+C1307+C1312+C1308+C1313+C1311+C1314+C1306+C1310+C1305+C1304</f>
        <v>0</v>
      </c>
      <c r="D1303" s="12">
        <f>D1309+D1307+D1312+D1308+D1313+D1311+D1314+D1306+D1310+D1305+D1304</f>
        <v>0</v>
      </c>
      <c r="E1303" s="12">
        <f>E1309+E1307+E1312+E1308+E1313+E1311+E1314+E1306+E1310+E1305+E1304</f>
        <v>0</v>
      </c>
    </row>
    <row r="1304" spans="1:5" ht="19.2" hidden="1">
      <c r="A1304" s="3" t="s">
        <v>6793</v>
      </c>
      <c r="B1304" s="3" t="s">
        <v>583</v>
      </c>
      <c r="C1304" s="10"/>
      <c r="D1304" s="10"/>
      <c r="E1304" s="10"/>
    </row>
    <row r="1305" spans="1:5" ht="19.2" hidden="1">
      <c r="A1305" s="3" t="s">
        <v>5364</v>
      </c>
      <c r="B1305" s="3" t="s">
        <v>2177</v>
      </c>
      <c r="C1305" s="10"/>
      <c r="D1305" s="10"/>
      <c r="E1305" s="10"/>
    </row>
    <row r="1306" spans="1:5" ht="19.2" hidden="1">
      <c r="A1306" s="3" t="s">
        <v>4902</v>
      </c>
      <c r="B1306" s="3" t="s">
        <v>4507</v>
      </c>
      <c r="C1306" s="10"/>
      <c r="D1306" s="10"/>
      <c r="E1306" s="10"/>
    </row>
    <row r="1307" spans="1:5" ht="19.2" hidden="1">
      <c r="A1307" s="3" t="s">
        <v>2590</v>
      </c>
      <c r="B1307" s="3" t="s">
        <v>1906</v>
      </c>
      <c r="C1307" s="10"/>
      <c r="D1307" s="10"/>
      <c r="E1307" s="10"/>
    </row>
    <row r="1308" spans="1:5" ht="19.2" hidden="1">
      <c r="A1308" s="3" t="s">
        <v>4613</v>
      </c>
      <c r="B1308" s="3" t="s">
        <v>6832</v>
      </c>
      <c r="C1308" s="10"/>
      <c r="D1308" s="10"/>
      <c r="E1308" s="10"/>
    </row>
    <row r="1309" spans="1:5" ht="19.2" hidden="1">
      <c r="A1309" s="3" t="s">
        <v>2336</v>
      </c>
      <c r="B1309" s="3" t="s">
        <v>1695</v>
      </c>
      <c r="C1309" s="10"/>
      <c r="D1309" s="10"/>
      <c r="E1309" s="10"/>
    </row>
    <row r="1310" spans="1:5" ht="19.2" hidden="1">
      <c r="A1310" s="3" t="s">
        <v>1924</v>
      </c>
      <c r="B1310" s="3" t="s">
        <v>3931</v>
      </c>
      <c r="C1310" s="10"/>
      <c r="D1310" s="10"/>
      <c r="E1310" s="10"/>
    </row>
    <row r="1311" spans="1:5" ht="19.2" hidden="1">
      <c r="A1311" s="7" t="s">
        <v>6872</v>
      </c>
      <c r="B1311" s="7" t="s">
        <v>5932</v>
      </c>
      <c r="C1311" s="10"/>
      <c r="D1311" s="10"/>
      <c r="E1311" s="10"/>
    </row>
    <row r="1312" spans="1:5" ht="13.5" hidden="1" customHeight="1">
      <c r="A1312" s="11" t="s">
        <v>315</v>
      </c>
      <c r="B1312" s="11" t="s">
        <v>4491</v>
      </c>
      <c r="C1312" s="13"/>
      <c r="D1312" s="13"/>
      <c r="E1312" s="13"/>
    </row>
    <row r="1313" spans="1:5" ht="55.2" hidden="1">
      <c r="A1313" s="3" t="s">
        <v>4225</v>
      </c>
      <c r="B1313" s="3" t="s">
        <v>5157</v>
      </c>
      <c r="C1313" s="10"/>
      <c r="D1313" s="10"/>
      <c r="E1313" s="10"/>
    </row>
    <row r="1314" spans="1:5" ht="55.2" hidden="1">
      <c r="A1314" s="3" t="s">
        <v>1109</v>
      </c>
      <c r="B1314" s="3" t="s">
        <v>6502</v>
      </c>
      <c r="C1314" s="10"/>
      <c r="D1314" s="10"/>
      <c r="E1314" s="10"/>
    </row>
    <row r="1315" spans="1:5" ht="19.2" hidden="1">
      <c r="A1315" s="3" t="s">
        <v>2620</v>
      </c>
      <c r="B1315" s="3" t="s">
        <v>1233</v>
      </c>
      <c r="C1315" s="9">
        <f>C1321+C1320+C1316+C1319</f>
        <v>0</v>
      </c>
      <c r="D1315" s="9">
        <f>D1321+D1320+D1316+D1319</f>
        <v>0</v>
      </c>
      <c r="E1315" s="9">
        <f>E1321+E1320+E1316+E1319</f>
        <v>0</v>
      </c>
    </row>
    <row r="1316" spans="1:5" ht="19.2" hidden="1">
      <c r="A1316" s="3" t="s">
        <v>5710</v>
      </c>
      <c r="B1316" s="3" t="s">
        <v>6412</v>
      </c>
      <c r="C1316" s="9">
        <f>C1317+C1318</f>
        <v>0</v>
      </c>
      <c r="D1316" s="9">
        <f>D1317+D1318</f>
        <v>0</v>
      </c>
      <c r="E1316" s="9">
        <f>E1317+E1318</f>
        <v>0</v>
      </c>
    </row>
    <row r="1317" spans="1:5" ht="19.2" hidden="1">
      <c r="A1317" s="3" t="s">
        <v>3080</v>
      </c>
      <c r="B1317" s="3" t="s">
        <v>6370</v>
      </c>
      <c r="C1317" s="10"/>
      <c r="D1317" s="10"/>
      <c r="E1317" s="10"/>
    </row>
    <row r="1318" spans="1:5" ht="19.2" hidden="1">
      <c r="A1318" s="3" t="s">
        <v>3722</v>
      </c>
      <c r="B1318" s="3" t="s">
        <v>3533</v>
      </c>
      <c r="C1318" s="10"/>
      <c r="D1318" s="10"/>
      <c r="E1318" s="10"/>
    </row>
    <row r="1319" spans="1:5" ht="19.2" hidden="1">
      <c r="A1319" s="3" t="s">
        <v>1809</v>
      </c>
      <c r="B1319" s="3" t="s">
        <v>5117</v>
      </c>
      <c r="C1319" s="10"/>
      <c r="D1319" s="10"/>
      <c r="E1319" s="10"/>
    </row>
    <row r="1320" spans="1:5" ht="19.2" hidden="1">
      <c r="A1320" s="3" t="s">
        <v>2922</v>
      </c>
      <c r="B1320" s="3" t="s">
        <v>1932</v>
      </c>
      <c r="C1320" s="10"/>
      <c r="D1320" s="10"/>
      <c r="E1320" s="10"/>
    </row>
    <row r="1321" spans="1:5" ht="19.2" hidden="1">
      <c r="A1321" s="3" t="s">
        <v>246</v>
      </c>
      <c r="B1321" s="3" t="s">
        <v>3624</v>
      </c>
      <c r="C1321" s="10"/>
      <c r="D1321" s="10"/>
      <c r="E1321" s="10"/>
    </row>
    <row r="1322" spans="1:5" ht="19.2" hidden="1">
      <c r="A1322" s="3" t="s">
        <v>4482</v>
      </c>
      <c r="B1322" s="3" t="s">
        <v>903</v>
      </c>
      <c r="C1322" s="10"/>
      <c r="D1322" s="10"/>
      <c r="E1322" s="10"/>
    </row>
    <row r="1323" spans="1:5" ht="19.2" hidden="1">
      <c r="A1323" s="3" t="s">
        <v>5977</v>
      </c>
      <c r="B1323" s="3" t="s">
        <v>6969</v>
      </c>
      <c r="C1323" s="10"/>
      <c r="D1323" s="10"/>
      <c r="E1323" s="10"/>
    </row>
    <row r="1324" spans="1:5" ht="19.2" hidden="1">
      <c r="A1324" s="3" t="s">
        <v>1604</v>
      </c>
      <c r="B1324" s="3" t="s">
        <v>2460</v>
      </c>
      <c r="C1324" s="9">
        <f>C1325+C1326</f>
        <v>0</v>
      </c>
      <c r="D1324" s="9">
        <f>D1325+D1326</f>
        <v>0</v>
      </c>
      <c r="E1324" s="9">
        <f>E1325+E1326</f>
        <v>0</v>
      </c>
    </row>
    <row r="1325" spans="1:5" ht="19.2" hidden="1">
      <c r="A1325" s="3" t="s">
        <v>2302</v>
      </c>
      <c r="B1325" s="3" t="s">
        <v>4108</v>
      </c>
      <c r="C1325" s="10"/>
      <c r="D1325" s="10"/>
      <c r="E1325" s="10"/>
    </row>
    <row r="1326" spans="1:5" ht="19.2" hidden="1">
      <c r="A1326" s="3" t="s">
        <v>6433</v>
      </c>
      <c r="B1326" s="3" t="s">
        <v>5175</v>
      </c>
      <c r="C1326" s="10"/>
      <c r="D1326" s="10"/>
      <c r="E1326" s="10"/>
    </row>
    <row r="1327" spans="1:5" ht="19.2" hidden="1">
      <c r="A1327" s="3" t="s">
        <v>6830</v>
      </c>
      <c r="B1327" s="3" t="s">
        <v>161</v>
      </c>
      <c r="C1327" s="10"/>
      <c r="D1327" s="10"/>
      <c r="E1327" s="10"/>
    </row>
    <row r="1328" spans="1:5" ht="19.2" hidden="1">
      <c r="A1328" s="3" t="s">
        <v>5988</v>
      </c>
      <c r="B1328" s="3" t="s">
        <v>625</v>
      </c>
      <c r="C1328" s="9">
        <f>C1329</f>
        <v>0</v>
      </c>
      <c r="D1328" s="9">
        <f>D1329</f>
        <v>0</v>
      </c>
      <c r="E1328" s="9">
        <f>E1329</f>
        <v>0</v>
      </c>
    </row>
    <row r="1329" spans="1:5" ht="19.2" hidden="1">
      <c r="A1329" s="3" t="s">
        <v>5785</v>
      </c>
      <c r="B1329" s="3" t="s">
        <v>6006</v>
      </c>
      <c r="C1329" s="9">
        <f>C1330+C1331</f>
        <v>0</v>
      </c>
      <c r="D1329" s="9">
        <f>D1330+D1331</f>
        <v>0</v>
      </c>
      <c r="E1329" s="9">
        <f>E1330+E1331</f>
        <v>0</v>
      </c>
    </row>
    <row r="1330" spans="1:5" ht="19.2" hidden="1">
      <c r="A1330" s="3" t="s">
        <v>1972</v>
      </c>
      <c r="B1330" s="3" t="s">
        <v>2113</v>
      </c>
      <c r="C1330" s="10"/>
      <c r="D1330" s="10"/>
      <c r="E1330" s="10"/>
    </row>
    <row r="1331" spans="1:5" ht="19.2" hidden="1">
      <c r="A1331" s="3" t="s">
        <v>5036</v>
      </c>
      <c r="B1331" s="3" t="s">
        <v>574</v>
      </c>
      <c r="C1331" s="10"/>
      <c r="D1331" s="10"/>
      <c r="E1331" s="10"/>
    </row>
    <row r="1332" spans="1:5" ht="19.2" hidden="1">
      <c r="A1332" s="3" t="s">
        <v>6285</v>
      </c>
      <c r="B1332" s="3" t="s">
        <v>4531</v>
      </c>
      <c r="C1332" s="9">
        <f>C1333+C1334</f>
        <v>0</v>
      </c>
      <c r="D1332" s="9">
        <f>D1333+D1334</f>
        <v>0</v>
      </c>
      <c r="E1332" s="9">
        <f>E1333+E1334</f>
        <v>0</v>
      </c>
    </row>
    <row r="1333" spans="1:5" ht="19.2" hidden="1">
      <c r="A1333" s="3" t="s">
        <v>4972</v>
      </c>
      <c r="B1333" s="3" t="s">
        <v>5978</v>
      </c>
      <c r="C1333" s="10"/>
      <c r="D1333" s="10"/>
      <c r="E1333" s="10"/>
    </row>
    <row r="1334" spans="1:5" ht="19.2" hidden="1">
      <c r="A1334" s="3" t="s">
        <v>530</v>
      </c>
      <c r="B1334" s="3" t="s">
        <v>6899</v>
      </c>
      <c r="C1334" s="10"/>
      <c r="D1334" s="10"/>
      <c r="E1334" s="10"/>
    </row>
    <row r="1335" spans="1:5" ht="19.2" hidden="1">
      <c r="A1335" s="3" t="s">
        <v>6595</v>
      </c>
      <c r="B1335" s="3" t="s">
        <v>3020</v>
      </c>
      <c r="C1335" s="9">
        <f>C1342+C1340+C1339+C1341+C1338+C1337+C1336</f>
        <v>0</v>
      </c>
      <c r="D1335" s="9">
        <f>D1342+D1340+D1339+D1341+D1338+D1337+D1336</f>
        <v>0</v>
      </c>
      <c r="E1335" s="9">
        <f>E1342+E1340+E1339+E1341+E1338+E1337+E1336</f>
        <v>0</v>
      </c>
    </row>
    <row r="1336" spans="1:5" ht="19.2" hidden="1">
      <c r="A1336" s="3" t="s">
        <v>2125</v>
      </c>
      <c r="B1336" s="3" t="s">
        <v>3957</v>
      </c>
      <c r="C1336" s="10"/>
      <c r="D1336" s="10"/>
      <c r="E1336" s="10"/>
    </row>
    <row r="1337" spans="1:5" ht="19.2" hidden="1">
      <c r="A1337" s="3" t="s">
        <v>767</v>
      </c>
      <c r="B1337" s="3" t="s">
        <v>3429</v>
      </c>
      <c r="C1337" s="10"/>
      <c r="D1337" s="10"/>
      <c r="E1337" s="10"/>
    </row>
    <row r="1338" spans="1:5" ht="19.2" hidden="1">
      <c r="A1338" s="3" t="s">
        <v>6650</v>
      </c>
      <c r="B1338" s="3" t="s">
        <v>1620</v>
      </c>
      <c r="C1338" s="10"/>
      <c r="D1338" s="10"/>
      <c r="E1338" s="10"/>
    </row>
    <row r="1339" spans="1:5" ht="19.2" hidden="1">
      <c r="A1339" s="3" t="s">
        <v>1575</v>
      </c>
      <c r="B1339" s="3" t="s">
        <v>4432</v>
      </c>
      <c r="C1339" s="10"/>
      <c r="D1339" s="10"/>
      <c r="E1339" s="10"/>
    </row>
    <row r="1340" spans="1:5" ht="19.2" hidden="1">
      <c r="A1340" s="3" t="s">
        <v>3546</v>
      </c>
      <c r="B1340" s="3" t="s">
        <v>586</v>
      </c>
      <c r="C1340" s="10"/>
      <c r="D1340" s="10"/>
      <c r="E1340" s="10"/>
    </row>
    <row r="1341" spans="1:5" ht="19.2" hidden="1">
      <c r="A1341" s="3" t="s">
        <v>5398</v>
      </c>
      <c r="B1341" s="3" t="s">
        <v>3037</v>
      </c>
      <c r="C1341" s="10"/>
      <c r="D1341" s="10"/>
      <c r="E1341" s="10"/>
    </row>
    <row r="1342" spans="1:5" ht="19.2" hidden="1">
      <c r="A1342" s="3" t="s">
        <v>196</v>
      </c>
      <c r="B1342" s="3" t="s">
        <v>5168</v>
      </c>
      <c r="C1342" s="10"/>
      <c r="D1342" s="10"/>
      <c r="E1342" s="10"/>
    </row>
    <row r="1343" spans="1:5" ht="19.2" hidden="1">
      <c r="A1343" s="3" t="s">
        <v>5992</v>
      </c>
      <c r="B1343" s="3" t="s">
        <v>51</v>
      </c>
      <c r="C1343" s="9">
        <f>C1344+C1359</f>
        <v>0</v>
      </c>
      <c r="D1343" s="9">
        <f>D1344+D1359</f>
        <v>0</v>
      </c>
      <c r="E1343" s="9">
        <f>E1344+E1359</f>
        <v>0</v>
      </c>
    </row>
    <row r="1344" spans="1:5" ht="28.2" hidden="1">
      <c r="A1344" s="3" t="s">
        <v>631</v>
      </c>
      <c r="B1344" s="3" t="s">
        <v>5404</v>
      </c>
      <c r="C1344" s="9">
        <f>C1349+C1356+C1353+C1358+C1346+C1345+C1357+C1354+C1352+C1350+C1355+C1351+C1348+C1347</f>
        <v>0</v>
      </c>
      <c r="D1344" s="9">
        <f>D1349+D1356+D1353+D1358+D1346+D1345+D1357+D1354+D1352+D1350+D1355+D1351+D1348+D1347</f>
        <v>0</v>
      </c>
      <c r="E1344" s="9">
        <f>E1349+E1356+E1353+E1358+E1346+E1345+E1357+E1354+E1352+E1350+E1355+E1351+E1348+E1347</f>
        <v>0</v>
      </c>
    </row>
    <row r="1345" spans="1:5" ht="19.2" hidden="1">
      <c r="A1345" s="3" t="s">
        <v>6985</v>
      </c>
      <c r="B1345" s="3" t="s">
        <v>1025</v>
      </c>
      <c r="C1345" s="10"/>
      <c r="D1345" s="10"/>
      <c r="E1345" s="10"/>
    </row>
    <row r="1346" spans="1:5" ht="19.2" hidden="1">
      <c r="A1346" s="3" t="s">
        <v>2507</v>
      </c>
      <c r="B1346" s="3" t="s">
        <v>288</v>
      </c>
      <c r="C1346" s="10"/>
      <c r="D1346" s="10"/>
      <c r="E1346" s="10"/>
    </row>
    <row r="1347" spans="1:5" ht="19.2" hidden="1">
      <c r="A1347" s="3" t="s">
        <v>6150</v>
      </c>
      <c r="B1347" s="3" t="s">
        <v>5581</v>
      </c>
      <c r="C1347" s="10"/>
      <c r="D1347" s="10"/>
      <c r="E1347" s="10"/>
    </row>
    <row r="1348" spans="1:5" ht="28.2" hidden="1">
      <c r="A1348" s="3" t="s">
        <v>5041</v>
      </c>
      <c r="B1348" s="3" t="s">
        <v>6214</v>
      </c>
      <c r="C1348" s="10"/>
      <c r="D1348" s="10"/>
      <c r="E1348" s="10"/>
    </row>
    <row r="1349" spans="1:5" ht="28.2" hidden="1">
      <c r="A1349" s="3" t="s">
        <v>6556</v>
      </c>
      <c r="B1349" s="3" t="s">
        <v>5691</v>
      </c>
      <c r="C1349" s="10"/>
      <c r="D1349" s="10"/>
      <c r="E1349" s="10"/>
    </row>
    <row r="1350" spans="1:5" ht="19.2" hidden="1">
      <c r="A1350" s="3" t="s">
        <v>4595</v>
      </c>
      <c r="B1350" s="3" t="s">
        <v>1814</v>
      </c>
      <c r="C1350" s="10"/>
      <c r="D1350" s="10"/>
      <c r="E1350" s="10"/>
    </row>
    <row r="1351" spans="1:5" ht="19.2" hidden="1">
      <c r="A1351" s="3" t="s">
        <v>1582</v>
      </c>
      <c r="B1351" s="3" t="s">
        <v>3935</v>
      </c>
      <c r="C1351" s="10"/>
      <c r="D1351" s="10"/>
      <c r="E1351" s="10"/>
    </row>
    <row r="1352" spans="1:5" ht="19.2" hidden="1">
      <c r="A1352" s="3" t="s">
        <v>1825</v>
      </c>
      <c r="B1352" s="3" t="s">
        <v>258</v>
      </c>
      <c r="C1352" s="10"/>
      <c r="D1352" s="10"/>
      <c r="E1352" s="10"/>
    </row>
    <row r="1353" spans="1:5" ht="19.2" hidden="1">
      <c r="A1353" s="3" t="s">
        <v>2114</v>
      </c>
      <c r="B1353" s="3" t="s">
        <v>3803</v>
      </c>
      <c r="C1353" s="10"/>
      <c r="D1353" s="10"/>
      <c r="E1353" s="10"/>
    </row>
    <row r="1354" spans="1:5" ht="19.2" hidden="1">
      <c r="A1354" s="3" t="s">
        <v>3413</v>
      </c>
      <c r="B1354" s="3" t="s">
        <v>4419</v>
      </c>
      <c r="C1354" s="10"/>
      <c r="D1354" s="10"/>
      <c r="E1354" s="10"/>
    </row>
    <row r="1355" spans="1:5" ht="19.2" hidden="1">
      <c r="A1355" s="3" t="s">
        <v>5960</v>
      </c>
      <c r="B1355" s="3" t="s">
        <v>4231</v>
      </c>
      <c r="C1355" s="10"/>
      <c r="D1355" s="10"/>
      <c r="E1355" s="10"/>
    </row>
    <row r="1356" spans="1:5" ht="28.2" hidden="1">
      <c r="A1356" s="3" t="s">
        <v>5625</v>
      </c>
      <c r="B1356" s="3" t="s">
        <v>5964</v>
      </c>
      <c r="C1356" s="10"/>
      <c r="D1356" s="10"/>
      <c r="E1356" s="10"/>
    </row>
    <row r="1357" spans="1:5" ht="19.2" hidden="1">
      <c r="A1357" s="3" t="s">
        <v>2418</v>
      </c>
      <c r="B1357" s="3" t="s">
        <v>6451</v>
      </c>
      <c r="C1357" s="10"/>
      <c r="D1357" s="10"/>
      <c r="E1357" s="10"/>
    </row>
    <row r="1358" spans="1:5" ht="19.2" hidden="1">
      <c r="A1358" s="3" t="s">
        <v>1281</v>
      </c>
      <c r="B1358" s="3" t="s">
        <v>172</v>
      </c>
      <c r="C1358" s="10"/>
      <c r="D1358" s="10"/>
      <c r="E1358" s="10"/>
    </row>
    <row r="1359" spans="1:5" ht="19.2" hidden="1">
      <c r="A1359" s="3" t="s">
        <v>5416</v>
      </c>
      <c r="B1359" s="3" t="s">
        <v>5237</v>
      </c>
      <c r="C1359" s="9">
        <f>C1362+C1361+C1372+C1370+C1365+C1363+C1369+C1366+C1371+C1364+C1360+C1368+C1367</f>
        <v>0</v>
      </c>
      <c r="D1359" s="9">
        <f>D1362+D1361+D1372+D1370+D1365+D1363+D1369+D1366+D1371+D1364+D1360+D1368+D1367</f>
        <v>0</v>
      </c>
      <c r="E1359" s="9">
        <f>E1362+E1361+E1372+E1370+E1365+E1363+E1369+E1366+E1371+E1364+E1360+E1368+E1367</f>
        <v>0</v>
      </c>
    </row>
    <row r="1360" spans="1:5" ht="28.2" hidden="1">
      <c r="A1360" s="3" t="s">
        <v>6721</v>
      </c>
      <c r="B1360" s="3" t="s">
        <v>2404</v>
      </c>
      <c r="C1360" s="10"/>
      <c r="D1360" s="10"/>
      <c r="E1360" s="10"/>
    </row>
    <row r="1361" spans="1:5" ht="28.2" hidden="1">
      <c r="A1361" s="3" t="s">
        <v>4864</v>
      </c>
      <c r="B1361" s="3" t="s">
        <v>2914</v>
      </c>
      <c r="C1361" s="10"/>
      <c r="D1361" s="10"/>
      <c r="E1361" s="10"/>
    </row>
    <row r="1362" spans="1:5" ht="37.200000000000003" hidden="1">
      <c r="A1362" s="3" t="s">
        <v>1348</v>
      </c>
      <c r="B1362" s="3" t="s">
        <v>6979</v>
      </c>
      <c r="C1362" s="10"/>
      <c r="D1362" s="10"/>
      <c r="E1362" s="10"/>
    </row>
    <row r="1363" spans="1:5" ht="28.2" hidden="1">
      <c r="A1363" s="3" t="s">
        <v>1614</v>
      </c>
      <c r="B1363" s="3" t="s">
        <v>1501</v>
      </c>
      <c r="C1363" s="10"/>
      <c r="D1363" s="10"/>
      <c r="E1363" s="10"/>
    </row>
    <row r="1364" spans="1:5" ht="28.2" hidden="1">
      <c r="A1364" s="3" t="s">
        <v>3581</v>
      </c>
      <c r="B1364" s="3" t="s">
        <v>3813</v>
      </c>
      <c r="C1364" s="10"/>
      <c r="D1364" s="10"/>
      <c r="E1364" s="10"/>
    </row>
    <row r="1365" spans="1:5" ht="28.2" hidden="1">
      <c r="A1365" s="3" t="s">
        <v>6690</v>
      </c>
      <c r="B1365" s="3" t="s">
        <v>1041</v>
      </c>
      <c r="C1365" s="10"/>
      <c r="D1365" s="10"/>
      <c r="E1365" s="10"/>
    </row>
    <row r="1366" spans="1:5" ht="28.2" hidden="1">
      <c r="A1366" s="3" t="s">
        <v>4701</v>
      </c>
      <c r="B1366" s="3" t="s">
        <v>3062</v>
      </c>
      <c r="C1366" s="10"/>
      <c r="D1366" s="10"/>
      <c r="E1366" s="10"/>
    </row>
    <row r="1367" spans="1:5" ht="28.2" hidden="1">
      <c r="A1367" s="3" t="s">
        <v>3431</v>
      </c>
      <c r="B1367" s="3" t="s">
        <v>4069</v>
      </c>
      <c r="C1367" s="10"/>
      <c r="D1367" s="10"/>
      <c r="E1367" s="10"/>
    </row>
    <row r="1368" spans="1:5" ht="28.2" hidden="1">
      <c r="A1368" s="3" t="s">
        <v>537</v>
      </c>
      <c r="B1368" s="3" t="s">
        <v>6011</v>
      </c>
      <c r="C1368" s="10"/>
      <c r="D1368" s="10"/>
      <c r="E1368" s="10"/>
    </row>
    <row r="1369" spans="1:5" ht="28.2" hidden="1">
      <c r="A1369" s="3" t="s">
        <v>2726</v>
      </c>
      <c r="B1369" s="3" t="s">
        <v>666</v>
      </c>
      <c r="C1369" s="10"/>
      <c r="D1369" s="10"/>
      <c r="E1369" s="10"/>
    </row>
    <row r="1370" spans="1:5" ht="37.200000000000003" hidden="1">
      <c r="A1370" s="3" t="s">
        <v>972</v>
      </c>
      <c r="B1370" s="3" t="s">
        <v>5698</v>
      </c>
      <c r="C1370" s="10"/>
      <c r="D1370" s="10"/>
      <c r="E1370" s="10"/>
    </row>
    <row r="1371" spans="1:5" ht="28.2" hidden="1">
      <c r="A1371" s="3" t="s">
        <v>3379</v>
      </c>
      <c r="B1371" s="3" t="s">
        <v>748</v>
      </c>
      <c r="C1371" s="10"/>
      <c r="D1371" s="10"/>
      <c r="E1371" s="10"/>
    </row>
    <row r="1372" spans="1:5" ht="37.200000000000003" hidden="1">
      <c r="A1372" s="7" t="s">
        <v>4583</v>
      </c>
      <c r="B1372" s="7" t="s">
        <v>4578</v>
      </c>
      <c r="C1372" s="10"/>
      <c r="D1372" s="10"/>
      <c r="E1372" s="10"/>
    </row>
    <row r="1373" spans="1:5">
      <c r="A1373" s="11" t="s">
        <v>682</v>
      </c>
      <c r="B1373" s="11" t="s">
        <v>4625</v>
      </c>
      <c r="C1373" s="12">
        <f>C1374+C3433+C3476+C3369+C3564+C3434+C3281+C1432+C3490</f>
        <v>2992</v>
      </c>
      <c r="D1373" s="12">
        <f>D1374+D3433+D3476+D3369+D3564+D3434+D3281+D1432+D3490</f>
        <v>1530</v>
      </c>
      <c r="E1373" s="12">
        <f>E1374+E3433+E3476+E3369+E3564+E3434+E3281+E1432+E3490</f>
        <v>1593</v>
      </c>
    </row>
    <row r="1374" spans="1:5" ht="19.2" hidden="1">
      <c r="A1374" s="3" t="s">
        <v>5408</v>
      </c>
      <c r="B1374" s="3" t="s">
        <v>295</v>
      </c>
      <c r="C1374" s="9">
        <f>C1428+C1387+C1399+C1424+C1411+C1395+C1420+C1383+C1391+C1379+C1407+C1403+C1375</f>
        <v>0</v>
      </c>
      <c r="D1374" s="9">
        <f>D1428+D1387+D1399+D1424+D1411+D1395+D1420+D1383+D1391+D1379+D1407+D1403+D1375</f>
        <v>0</v>
      </c>
      <c r="E1374" s="9">
        <f>E1428+E1387+E1399+E1424+E1411+E1395+E1420+E1383+E1391+E1379+E1407+E1403+E1375</f>
        <v>0</v>
      </c>
    </row>
    <row r="1375" spans="1:5" ht="19.2" hidden="1">
      <c r="A1375" s="3" t="s">
        <v>6077</v>
      </c>
      <c r="B1375" s="3" t="s">
        <v>1036</v>
      </c>
      <c r="C1375" s="9">
        <f>C1376+C1377+C1378</f>
        <v>0</v>
      </c>
      <c r="D1375" s="9">
        <f>D1376+D1377+D1378</f>
        <v>0</v>
      </c>
      <c r="E1375" s="9">
        <f>E1376+E1377+E1378</f>
        <v>0</v>
      </c>
    </row>
    <row r="1376" spans="1:5" ht="19.2" hidden="1">
      <c r="A1376" s="3" t="s">
        <v>4473</v>
      </c>
      <c r="B1376" s="3" t="s">
        <v>6467</v>
      </c>
      <c r="C1376" s="10"/>
      <c r="D1376" s="10"/>
      <c r="E1376" s="10"/>
    </row>
    <row r="1377" spans="1:5" ht="19.2" hidden="1">
      <c r="A1377" s="3" t="s">
        <v>1108</v>
      </c>
      <c r="B1377" s="3" t="s">
        <v>1263</v>
      </c>
      <c r="C1377" s="10"/>
      <c r="D1377" s="10"/>
      <c r="E1377" s="10"/>
    </row>
    <row r="1378" spans="1:5" ht="19.2" hidden="1">
      <c r="A1378" s="3" t="s">
        <v>6772</v>
      </c>
      <c r="B1378" s="3" t="s">
        <v>4536</v>
      </c>
      <c r="C1378" s="10"/>
      <c r="D1378" s="10"/>
      <c r="E1378" s="10"/>
    </row>
    <row r="1379" spans="1:5" ht="19.2" hidden="1">
      <c r="A1379" s="3" t="s">
        <v>3456</v>
      </c>
      <c r="B1379" s="3" t="s">
        <v>5650</v>
      </c>
      <c r="C1379" s="9">
        <f>C1380+C1382+C1381</f>
        <v>0</v>
      </c>
      <c r="D1379" s="9">
        <f>D1380+D1382+D1381</f>
        <v>0</v>
      </c>
      <c r="E1379" s="9">
        <f>E1380+E1382+E1381</f>
        <v>0</v>
      </c>
    </row>
    <row r="1380" spans="1:5" ht="19.2" hidden="1">
      <c r="A1380" s="3" t="s">
        <v>7088</v>
      </c>
      <c r="B1380" s="3" t="s">
        <v>3507</v>
      </c>
      <c r="C1380" s="10"/>
      <c r="D1380" s="10"/>
      <c r="E1380" s="10"/>
    </row>
    <row r="1381" spans="1:5" ht="19.2" hidden="1">
      <c r="A1381" s="3" t="s">
        <v>2348</v>
      </c>
      <c r="B1381" s="3" t="s">
        <v>2685</v>
      </c>
      <c r="C1381" s="10"/>
      <c r="D1381" s="10"/>
      <c r="E1381" s="10"/>
    </row>
    <row r="1382" spans="1:5" ht="19.2" hidden="1">
      <c r="A1382" s="3" t="s">
        <v>4559</v>
      </c>
      <c r="B1382" s="3" t="s">
        <v>3187</v>
      </c>
      <c r="C1382" s="10"/>
      <c r="D1382" s="10"/>
      <c r="E1382" s="10"/>
    </row>
    <row r="1383" spans="1:5" ht="19.2" hidden="1">
      <c r="A1383" s="3" t="s">
        <v>3941</v>
      </c>
      <c r="B1383" s="3" t="s">
        <v>5334</v>
      </c>
      <c r="C1383" s="9">
        <f>C1386+C1384+C1385</f>
        <v>0</v>
      </c>
      <c r="D1383" s="9">
        <f>D1386+D1384+D1385</f>
        <v>0</v>
      </c>
      <c r="E1383" s="9">
        <f>E1386+E1384+E1385</f>
        <v>0</v>
      </c>
    </row>
    <row r="1384" spans="1:5" ht="19.2" hidden="1">
      <c r="A1384" s="3" t="s">
        <v>5155</v>
      </c>
      <c r="B1384" s="3" t="s">
        <v>1709</v>
      </c>
      <c r="C1384" s="10"/>
      <c r="D1384" s="10"/>
      <c r="E1384" s="10"/>
    </row>
    <row r="1385" spans="1:5" ht="28.2" hidden="1">
      <c r="A1385" s="3" t="s">
        <v>1676</v>
      </c>
      <c r="B1385" s="3" t="s">
        <v>3256</v>
      </c>
      <c r="C1385" s="10"/>
      <c r="D1385" s="10"/>
      <c r="E1385" s="10"/>
    </row>
    <row r="1386" spans="1:5" ht="19.2" hidden="1">
      <c r="A1386" s="3" t="s">
        <v>3443</v>
      </c>
      <c r="B1386" s="3" t="s">
        <v>4021</v>
      </c>
      <c r="C1386" s="10"/>
      <c r="D1386" s="10"/>
      <c r="E1386" s="10"/>
    </row>
    <row r="1387" spans="1:5" ht="19.2" hidden="1">
      <c r="A1387" s="3" t="s">
        <v>2083</v>
      </c>
      <c r="B1387" s="3" t="s">
        <v>4752</v>
      </c>
      <c r="C1387" s="9">
        <f>C1388+C1389+C1390</f>
        <v>0</v>
      </c>
      <c r="D1387" s="9">
        <f>D1388+D1389+D1390</f>
        <v>0</v>
      </c>
      <c r="E1387" s="9">
        <f>E1388+E1389+E1390</f>
        <v>0</v>
      </c>
    </row>
    <row r="1388" spans="1:5" ht="19.2" hidden="1">
      <c r="A1388" s="3" t="s">
        <v>224</v>
      </c>
      <c r="B1388" s="3" t="s">
        <v>2035</v>
      </c>
      <c r="C1388" s="10"/>
      <c r="D1388" s="10"/>
      <c r="E1388" s="10"/>
    </row>
    <row r="1389" spans="1:5" ht="19.2" hidden="1">
      <c r="A1389" s="3" t="s">
        <v>5206</v>
      </c>
      <c r="B1389" s="3" t="s">
        <v>488</v>
      </c>
      <c r="C1389" s="10"/>
      <c r="D1389" s="10"/>
      <c r="E1389" s="10"/>
    </row>
    <row r="1390" spans="1:5" ht="19.2" hidden="1">
      <c r="A1390" s="3" t="s">
        <v>1672</v>
      </c>
      <c r="B1390" s="3" t="s">
        <v>3845</v>
      </c>
      <c r="C1390" s="10"/>
      <c r="D1390" s="10"/>
      <c r="E1390" s="10"/>
    </row>
    <row r="1391" spans="1:5" ht="19.2" hidden="1">
      <c r="A1391" s="3" t="s">
        <v>2570</v>
      </c>
      <c r="B1391" s="3" t="s">
        <v>6864</v>
      </c>
      <c r="C1391" s="9">
        <f>C1394+C1392+C1393</f>
        <v>0</v>
      </c>
      <c r="D1391" s="9">
        <f>D1394+D1392+D1393</f>
        <v>0</v>
      </c>
      <c r="E1391" s="9">
        <f>E1394+E1392+E1393</f>
        <v>0</v>
      </c>
    </row>
    <row r="1392" spans="1:5" ht="19.2" hidden="1">
      <c r="A1392" s="3" t="s">
        <v>45</v>
      </c>
      <c r="B1392" s="3" t="s">
        <v>831</v>
      </c>
      <c r="C1392" s="10"/>
      <c r="D1392" s="10"/>
      <c r="E1392" s="10"/>
    </row>
    <row r="1393" spans="1:5" ht="19.2" hidden="1">
      <c r="A1393" s="3" t="s">
        <v>3968</v>
      </c>
      <c r="B1393" s="3" t="s">
        <v>3695</v>
      </c>
      <c r="C1393" s="10"/>
      <c r="D1393" s="10"/>
      <c r="E1393" s="10"/>
    </row>
    <row r="1394" spans="1:5" ht="19.2" hidden="1">
      <c r="A1394" s="3" t="s">
        <v>3056</v>
      </c>
      <c r="B1394" s="3" t="s">
        <v>6196</v>
      </c>
      <c r="C1394" s="10"/>
      <c r="D1394" s="10"/>
      <c r="E1394" s="10"/>
    </row>
    <row r="1395" spans="1:5" ht="19.2" hidden="1">
      <c r="A1395" s="3" t="s">
        <v>7130</v>
      </c>
      <c r="B1395" s="3" t="s">
        <v>2143</v>
      </c>
      <c r="C1395" s="9">
        <f>C1397+C1398+C1396</f>
        <v>0</v>
      </c>
      <c r="D1395" s="9">
        <f>D1397+D1398+D1396</f>
        <v>0</v>
      </c>
      <c r="E1395" s="9">
        <f>E1397+E1398+E1396</f>
        <v>0</v>
      </c>
    </row>
    <row r="1396" spans="1:5" ht="19.2" hidden="1">
      <c r="A1396" s="3" t="s">
        <v>5926</v>
      </c>
      <c r="B1396" s="3" t="s">
        <v>4781</v>
      </c>
      <c r="C1396" s="10"/>
      <c r="D1396" s="10"/>
      <c r="E1396" s="10"/>
    </row>
    <row r="1397" spans="1:5" ht="19.2" hidden="1">
      <c r="A1397" s="3" t="s">
        <v>1403</v>
      </c>
      <c r="B1397" s="3" t="s">
        <v>2671</v>
      </c>
      <c r="C1397" s="10"/>
      <c r="D1397" s="10"/>
      <c r="E1397" s="10"/>
    </row>
    <row r="1398" spans="1:5" ht="19.2" hidden="1">
      <c r="A1398" s="3" t="s">
        <v>6863</v>
      </c>
      <c r="B1398" s="3" t="s">
        <v>6598</v>
      </c>
      <c r="C1398" s="10"/>
      <c r="D1398" s="10"/>
      <c r="E1398" s="10"/>
    </row>
    <row r="1399" spans="1:5" ht="19.2" hidden="1">
      <c r="A1399" s="3" t="s">
        <v>4899</v>
      </c>
      <c r="B1399" s="3" t="s">
        <v>4007</v>
      </c>
      <c r="C1399" s="9">
        <f>C1400+C1401+C1402</f>
        <v>0</v>
      </c>
      <c r="D1399" s="9">
        <f>D1400+D1401+D1402</f>
        <v>0</v>
      </c>
      <c r="E1399" s="9">
        <f>E1400+E1401+E1402</f>
        <v>0</v>
      </c>
    </row>
    <row r="1400" spans="1:5" ht="19.2" hidden="1">
      <c r="A1400" s="3" t="s">
        <v>6113</v>
      </c>
      <c r="B1400" s="3" t="s">
        <v>6287</v>
      </c>
      <c r="C1400" s="10"/>
      <c r="D1400" s="10"/>
      <c r="E1400" s="10"/>
    </row>
    <row r="1401" spans="1:5" ht="19.2" hidden="1">
      <c r="A1401" s="3" t="s">
        <v>3796</v>
      </c>
      <c r="B1401" s="3" t="s">
        <v>543</v>
      </c>
      <c r="C1401" s="10"/>
      <c r="D1401" s="10"/>
      <c r="E1401" s="10"/>
    </row>
    <row r="1402" spans="1:5" ht="19.2" hidden="1">
      <c r="A1402" s="3" t="s">
        <v>4301</v>
      </c>
      <c r="B1402" s="3" t="s">
        <v>3231</v>
      </c>
      <c r="C1402" s="10"/>
      <c r="D1402" s="10"/>
      <c r="E1402" s="10"/>
    </row>
    <row r="1403" spans="1:5" ht="19.2" hidden="1">
      <c r="A1403" s="3" t="s">
        <v>1564</v>
      </c>
      <c r="B1403" s="3" t="s">
        <v>3486</v>
      </c>
      <c r="C1403" s="9">
        <f>C1404+C1406+C1405</f>
        <v>0</v>
      </c>
      <c r="D1403" s="9">
        <f>D1404+D1406+D1405</f>
        <v>0</v>
      </c>
      <c r="E1403" s="9">
        <f>E1404+E1406+E1405</f>
        <v>0</v>
      </c>
    </row>
    <row r="1404" spans="1:5" ht="19.2" hidden="1">
      <c r="A1404" s="3" t="s">
        <v>420</v>
      </c>
      <c r="B1404" s="3" t="s">
        <v>6399</v>
      </c>
      <c r="C1404" s="10"/>
      <c r="D1404" s="10"/>
      <c r="E1404" s="10"/>
    </row>
    <row r="1405" spans="1:5" ht="19.2" hidden="1">
      <c r="A1405" s="3" t="s">
        <v>5577</v>
      </c>
      <c r="B1405" s="3" t="s">
        <v>737</v>
      </c>
      <c r="C1405" s="10"/>
      <c r="D1405" s="10"/>
      <c r="E1405" s="10"/>
    </row>
    <row r="1406" spans="1:5" ht="19.2" hidden="1">
      <c r="A1406" s="3" t="s">
        <v>2850</v>
      </c>
      <c r="B1406" s="3" t="s">
        <v>7014</v>
      </c>
      <c r="C1406" s="10"/>
      <c r="D1406" s="10"/>
      <c r="E1406" s="10"/>
    </row>
    <row r="1407" spans="1:5" ht="19.2" hidden="1">
      <c r="A1407" s="3" t="s">
        <v>269</v>
      </c>
      <c r="B1407" s="3" t="s">
        <v>1238</v>
      </c>
      <c r="C1407" s="9">
        <f>C1410+C1409+C1408</f>
        <v>0</v>
      </c>
      <c r="D1407" s="9">
        <f>D1410+D1409+D1408</f>
        <v>0</v>
      </c>
      <c r="E1407" s="9">
        <f>E1410+E1409+E1408</f>
        <v>0</v>
      </c>
    </row>
    <row r="1408" spans="1:5" ht="19.2" hidden="1">
      <c r="A1408" s="3" t="s">
        <v>2631</v>
      </c>
      <c r="B1408" s="3" t="s">
        <v>3514</v>
      </c>
      <c r="C1408" s="10"/>
      <c r="D1408" s="10"/>
      <c r="E1408" s="10"/>
    </row>
    <row r="1409" spans="1:5" ht="19.2" hidden="1">
      <c r="A1409" s="3" t="s">
        <v>6791</v>
      </c>
      <c r="B1409" s="3" t="s">
        <v>5445</v>
      </c>
      <c r="C1409" s="10"/>
      <c r="D1409" s="10"/>
      <c r="E1409" s="10"/>
    </row>
    <row r="1410" spans="1:5" ht="19.2" hidden="1">
      <c r="A1410" s="3" t="s">
        <v>230</v>
      </c>
      <c r="B1410" s="3" t="s">
        <v>4700</v>
      </c>
      <c r="C1410" s="10"/>
      <c r="D1410" s="10"/>
      <c r="E1410" s="10"/>
    </row>
    <row r="1411" spans="1:5" ht="19.2" hidden="1">
      <c r="A1411" s="3" t="s">
        <v>2463</v>
      </c>
      <c r="B1411" s="3" t="s">
        <v>1936</v>
      </c>
      <c r="C1411" s="9">
        <f>C1419+C1415+C1412+C1418+C1416+C1414+C1413+C1417</f>
        <v>0</v>
      </c>
      <c r="D1411" s="9">
        <f>D1419+D1415+D1412+D1418+D1416+D1414+D1413+D1417</f>
        <v>0</v>
      </c>
      <c r="E1411" s="9">
        <f>E1419+E1415+E1412+E1418+E1416+E1414+E1413+E1417</f>
        <v>0</v>
      </c>
    </row>
    <row r="1412" spans="1:5" ht="19.2" hidden="1">
      <c r="A1412" s="3" t="s">
        <v>4641</v>
      </c>
      <c r="B1412" s="3" t="s">
        <v>2732</v>
      </c>
      <c r="C1412" s="10"/>
      <c r="D1412" s="10"/>
      <c r="E1412" s="10"/>
    </row>
    <row r="1413" spans="1:5" ht="19.2" hidden="1">
      <c r="A1413" s="3" t="s">
        <v>5099</v>
      </c>
      <c r="B1413" s="3" t="s">
        <v>6137</v>
      </c>
      <c r="C1413" s="10"/>
      <c r="D1413" s="10"/>
      <c r="E1413" s="10"/>
    </row>
    <row r="1414" spans="1:5" ht="19.2" hidden="1">
      <c r="A1414" s="3" t="s">
        <v>6999</v>
      </c>
      <c r="B1414" s="3" t="s">
        <v>4364</v>
      </c>
      <c r="C1414" s="10"/>
      <c r="D1414" s="10"/>
      <c r="E1414" s="10"/>
    </row>
    <row r="1415" spans="1:5" ht="19.2" hidden="1">
      <c r="A1415" s="3" t="s">
        <v>5443</v>
      </c>
      <c r="B1415" s="3" t="s">
        <v>5371</v>
      </c>
      <c r="C1415" s="10"/>
      <c r="D1415" s="10"/>
      <c r="E1415" s="10"/>
    </row>
    <row r="1416" spans="1:5" ht="19.2" hidden="1">
      <c r="A1416" s="3" t="s">
        <v>4674</v>
      </c>
      <c r="B1416" s="3" t="s">
        <v>1573</v>
      </c>
      <c r="C1416" s="10"/>
      <c r="D1416" s="10"/>
      <c r="E1416" s="10"/>
    </row>
    <row r="1417" spans="1:5" ht="19.2" hidden="1">
      <c r="A1417" s="3" t="s">
        <v>2639</v>
      </c>
      <c r="B1417" s="3" t="s">
        <v>207</v>
      </c>
      <c r="C1417" s="10"/>
      <c r="D1417" s="10"/>
      <c r="E1417" s="10"/>
    </row>
    <row r="1418" spans="1:5" ht="19.2" hidden="1">
      <c r="A1418" s="3" t="s">
        <v>690</v>
      </c>
      <c r="B1418" s="3" t="s">
        <v>7072</v>
      </c>
      <c r="C1418" s="10"/>
      <c r="D1418" s="10"/>
      <c r="E1418" s="10"/>
    </row>
    <row r="1419" spans="1:5" ht="19.2" hidden="1">
      <c r="A1419" s="3" t="s">
        <v>1106</v>
      </c>
      <c r="B1419" s="3" t="s">
        <v>6585</v>
      </c>
      <c r="C1419" s="10"/>
      <c r="D1419" s="10"/>
      <c r="E1419" s="10"/>
    </row>
    <row r="1420" spans="1:5" ht="19.2" hidden="1">
      <c r="A1420" s="3" t="s">
        <v>856</v>
      </c>
      <c r="B1420" s="3" t="s">
        <v>4896</v>
      </c>
      <c r="C1420" s="9">
        <f>C1421+C1423+C1422</f>
        <v>0</v>
      </c>
      <c r="D1420" s="9">
        <f>D1421+D1423+D1422</f>
        <v>0</v>
      </c>
      <c r="E1420" s="9">
        <f>E1421+E1423+E1422</f>
        <v>0</v>
      </c>
    </row>
    <row r="1421" spans="1:5" ht="19.2" hidden="1">
      <c r="A1421" s="3" t="s">
        <v>1861</v>
      </c>
      <c r="B1421" s="3" t="s">
        <v>5657</v>
      </c>
      <c r="C1421" s="10"/>
      <c r="D1421" s="10"/>
      <c r="E1421" s="10"/>
    </row>
    <row r="1422" spans="1:5" ht="19.2" hidden="1">
      <c r="A1422" s="3" t="s">
        <v>4765</v>
      </c>
      <c r="B1422" s="3" t="s">
        <v>5957</v>
      </c>
      <c r="C1422" s="10"/>
      <c r="D1422" s="10"/>
      <c r="E1422" s="10"/>
    </row>
    <row r="1423" spans="1:5" ht="19.2" hidden="1">
      <c r="A1423" s="3" t="s">
        <v>1156</v>
      </c>
      <c r="B1423" s="3" t="s">
        <v>2811</v>
      </c>
      <c r="C1423" s="10"/>
      <c r="D1423" s="10"/>
      <c r="E1423" s="10"/>
    </row>
    <row r="1424" spans="1:5" ht="19.2" hidden="1">
      <c r="A1424" s="3" t="s">
        <v>4252</v>
      </c>
      <c r="B1424" s="3" t="s">
        <v>5731</v>
      </c>
      <c r="C1424" s="9">
        <f>C1427+C1425+C1426</f>
        <v>0</v>
      </c>
      <c r="D1424" s="9">
        <f>D1427+D1425+D1426</f>
        <v>0</v>
      </c>
      <c r="E1424" s="9">
        <f>E1427+E1425+E1426</f>
        <v>0</v>
      </c>
    </row>
    <row r="1425" spans="1:5" ht="19.2" hidden="1">
      <c r="A1425" s="3" t="s">
        <v>6804</v>
      </c>
      <c r="B1425" s="3" t="s">
        <v>5211</v>
      </c>
      <c r="C1425" s="10"/>
      <c r="D1425" s="10"/>
      <c r="E1425" s="10"/>
    </row>
    <row r="1426" spans="1:5" ht="19.2" hidden="1">
      <c r="A1426" s="3" t="s">
        <v>3662</v>
      </c>
      <c r="B1426" s="3" t="s">
        <v>2344</v>
      </c>
      <c r="C1426" s="10"/>
      <c r="D1426" s="10"/>
      <c r="E1426" s="10"/>
    </row>
    <row r="1427" spans="1:5" ht="19.2" hidden="1">
      <c r="A1427" s="3" t="s">
        <v>4876</v>
      </c>
      <c r="B1427" s="3" t="s">
        <v>6388</v>
      </c>
      <c r="C1427" s="10"/>
      <c r="D1427" s="10"/>
      <c r="E1427" s="10"/>
    </row>
    <row r="1428" spans="1:5" ht="19.2" hidden="1">
      <c r="A1428" s="3" t="s">
        <v>2558</v>
      </c>
      <c r="B1428" s="3" t="s">
        <v>5096</v>
      </c>
      <c r="C1428" s="9">
        <f>C1430+C1429+C1431</f>
        <v>0</v>
      </c>
      <c r="D1428" s="9">
        <f>D1430+D1429+D1431</f>
        <v>0</v>
      </c>
      <c r="E1428" s="9">
        <f>E1430+E1429+E1431</f>
        <v>0</v>
      </c>
    </row>
    <row r="1429" spans="1:5" ht="19.2" hidden="1">
      <c r="A1429" s="3" t="s">
        <v>6895</v>
      </c>
      <c r="B1429" s="3" t="s">
        <v>4814</v>
      </c>
      <c r="C1429" s="10"/>
      <c r="D1429" s="10"/>
      <c r="E1429" s="10"/>
    </row>
    <row r="1430" spans="1:5" ht="19.2" hidden="1">
      <c r="A1430" s="3" t="s">
        <v>2080</v>
      </c>
      <c r="B1430" s="3" t="s">
        <v>3566</v>
      </c>
      <c r="C1430" s="10"/>
      <c r="D1430" s="10"/>
      <c r="E1430" s="10"/>
    </row>
    <row r="1431" spans="1:5" ht="19.2" hidden="1">
      <c r="A1431" s="7" t="s">
        <v>4919</v>
      </c>
      <c r="B1431" s="7" t="s">
        <v>2010</v>
      </c>
      <c r="C1431" s="10"/>
      <c r="D1431" s="10"/>
      <c r="E1431" s="10"/>
    </row>
    <row r="1432" spans="1:5" ht="19.8">
      <c r="A1432" s="11" t="s">
        <v>4783</v>
      </c>
      <c r="B1432" s="11" t="s">
        <v>1479</v>
      </c>
      <c r="C1432" s="12">
        <f>C2723+C1433+C2028+C3129+C3074+C1477</f>
        <v>2992</v>
      </c>
      <c r="D1432" s="12">
        <f>D2723+D1433+D2028+D3129+D3074+D1477</f>
        <v>1530</v>
      </c>
      <c r="E1432" s="12">
        <f>E2723+E1433+E2028+E3129+E3074+E1477</f>
        <v>1593</v>
      </c>
    </row>
    <row r="1433" spans="1:5">
      <c r="A1433" s="11" t="s">
        <v>7135</v>
      </c>
      <c r="B1433" s="11" t="s">
        <v>2256</v>
      </c>
      <c r="C1433" s="12">
        <f>C1443+C1452+C1468+C1467+C1453+C1459+C1458+C1434</f>
        <v>1844</v>
      </c>
      <c r="D1433" s="12">
        <f>D1443+D1452+D1468+D1467+D1453+D1459+D1458+D1434</f>
        <v>1530</v>
      </c>
      <c r="E1433" s="12">
        <f>E1443+E1452+E1468+E1467+E1453+E1459+E1458+E1434</f>
        <v>1593</v>
      </c>
    </row>
    <row r="1434" spans="1:5">
      <c r="A1434" s="11" t="s">
        <v>7136</v>
      </c>
      <c r="B1434" s="11" t="s">
        <v>6200</v>
      </c>
      <c r="C1434" s="12">
        <f>C1435+C1442+C1439+C1438+C1436+C1437+C1441+C1440</f>
        <v>1844</v>
      </c>
      <c r="D1434" s="12">
        <f>D1435+D1442+D1439+D1438+D1436+D1437+D1441+D1440</f>
        <v>1530</v>
      </c>
      <c r="E1434" s="12">
        <f>E1435+E1442+E1439+E1438+E1436+E1437+E1441+E1440</f>
        <v>1593</v>
      </c>
    </row>
    <row r="1435" spans="1:5" ht="19.2" hidden="1">
      <c r="A1435" s="3" t="s">
        <v>4052</v>
      </c>
      <c r="B1435" s="3" t="s">
        <v>5420</v>
      </c>
      <c r="C1435" s="10"/>
      <c r="D1435" s="10"/>
      <c r="E1435" s="10"/>
    </row>
    <row r="1436" spans="1:5" ht="19.2" hidden="1">
      <c r="A1436" s="3" t="s">
        <v>115</v>
      </c>
      <c r="B1436" s="3" t="s">
        <v>5836</v>
      </c>
      <c r="C1436" s="10"/>
      <c r="D1436" s="10"/>
      <c r="E1436" s="10"/>
    </row>
    <row r="1437" spans="1:5" ht="19.2" hidden="1">
      <c r="A1437" s="3" t="s">
        <v>4904</v>
      </c>
      <c r="B1437" s="3" t="s">
        <v>1497</v>
      </c>
      <c r="C1437" s="10"/>
      <c r="D1437" s="10"/>
      <c r="E1437" s="10"/>
    </row>
    <row r="1438" spans="1:5" ht="19.2" hidden="1">
      <c r="A1438" s="3" t="s">
        <v>7123</v>
      </c>
      <c r="B1438" s="3" t="s">
        <v>5247</v>
      </c>
      <c r="C1438" s="10"/>
      <c r="D1438" s="10"/>
      <c r="E1438" s="10"/>
    </row>
    <row r="1439" spans="1:5" ht="19.2" hidden="1">
      <c r="A1439" s="3" t="s">
        <v>1930</v>
      </c>
      <c r="B1439" s="3" t="s">
        <v>3902</v>
      </c>
      <c r="C1439" s="10"/>
      <c r="D1439" s="10"/>
      <c r="E1439" s="10"/>
    </row>
    <row r="1440" spans="1:5" ht="19.2" hidden="1">
      <c r="A1440" s="3" t="s">
        <v>847</v>
      </c>
      <c r="B1440" s="3" t="s">
        <v>1028</v>
      </c>
      <c r="C1440" s="10"/>
      <c r="D1440" s="10"/>
      <c r="E1440" s="10"/>
    </row>
    <row r="1441" spans="1:5" ht="19.2" hidden="1">
      <c r="A1441" s="7" t="s">
        <v>6940</v>
      </c>
      <c r="B1441" s="7" t="s">
        <v>5347</v>
      </c>
      <c r="C1441" s="10"/>
      <c r="D1441" s="10"/>
      <c r="E1441" s="10"/>
    </row>
    <row r="1442" spans="1:5">
      <c r="A1442" s="11" t="s">
        <v>7137</v>
      </c>
      <c r="B1442" s="11" t="s">
        <v>3197</v>
      </c>
      <c r="C1442" s="13">
        <v>1844</v>
      </c>
      <c r="D1442" s="13">
        <v>1530</v>
      </c>
      <c r="E1442" s="13">
        <v>1593</v>
      </c>
    </row>
    <row r="1443" spans="1:5" ht="19.2" hidden="1">
      <c r="A1443" s="3" t="s">
        <v>3141</v>
      </c>
      <c r="B1443" s="3" t="s">
        <v>6718</v>
      </c>
      <c r="C1443" s="9">
        <f>C1451+C1444+C1448+C1447+C1445+C1446+C1450+C1449</f>
        <v>0</v>
      </c>
      <c r="D1443" s="9">
        <f>D1451+D1444+D1448+D1447+D1445+D1446+D1450+D1449</f>
        <v>0</v>
      </c>
      <c r="E1443" s="9">
        <f>E1451+E1444+E1448+E1447+E1445+E1446+E1450+E1449</f>
        <v>0</v>
      </c>
    </row>
    <row r="1444" spans="1:5" ht="19.2" hidden="1">
      <c r="A1444" s="3" t="s">
        <v>1556</v>
      </c>
      <c r="B1444" s="3" t="s">
        <v>6256</v>
      </c>
      <c r="C1444" s="10"/>
      <c r="D1444" s="10"/>
      <c r="E1444" s="10"/>
    </row>
    <row r="1445" spans="1:5" ht="28.2" hidden="1">
      <c r="A1445" s="3" t="s">
        <v>3592</v>
      </c>
      <c r="B1445" s="3" t="s">
        <v>6015</v>
      </c>
      <c r="C1445" s="10"/>
      <c r="D1445" s="10"/>
      <c r="E1445" s="10"/>
    </row>
    <row r="1446" spans="1:5" ht="19.2" hidden="1">
      <c r="A1446" s="3" t="s">
        <v>5760</v>
      </c>
      <c r="B1446" s="3" t="s">
        <v>1528</v>
      </c>
      <c r="C1446" s="10"/>
      <c r="D1446" s="10"/>
      <c r="E1446" s="10"/>
    </row>
    <row r="1447" spans="1:5" ht="19.2" hidden="1">
      <c r="A1447" s="3" t="s">
        <v>3819</v>
      </c>
      <c r="B1447" s="3" t="s">
        <v>1657</v>
      </c>
      <c r="C1447" s="10"/>
      <c r="D1447" s="10"/>
      <c r="E1447" s="10"/>
    </row>
    <row r="1448" spans="1:5" ht="19.2" hidden="1">
      <c r="A1448" s="3" t="s">
        <v>305</v>
      </c>
      <c r="B1448" s="3" t="s">
        <v>830</v>
      </c>
      <c r="C1448" s="10"/>
      <c r="D1448" s="10"/>
      <c r="E1448" s="10"/>
    </row>
    <row r="1449" spans="1:5" ht="19.2" hidden="1">
      <c r="A1449" s="3" t="s">
        <v>3351</v>
      </c>
      <c r="B1449" s="3" t="s">
        <v>3675</v>
      </c>
      <c r="C1449" s="10"/>
      <c r="D1449" s="10"/>
      <c r="E1449" s="10"/>
    </row>
    <row r="1450" spans="1:5" ht="19.2" hidden="1">
      <c r="A1450" s="3" t="s">
        <v>4266</v>
      </c>
      <c r="B1450" s="3" t="s">
        <v>5360</v>
      </c>
      <c r="C1450" s="10"/>
      <c r="D1450" s="10"/>
      <c r="E1450" s="10"/>
    </row>
    <row r="1451" spans="1:5" ht="19.2" hidden="1">
      <c r="A1451" s="3" t="s">
        <v>6355</v>
      </c>
      <c r="B1451" s="3" t="s">
        <v>458</v>
      </c>
      <c r="C1451" s="10"/>
      <c r="D1451" s="10"/>
      <c r="E1451" s="10"/>
    </row>
    <row r="1452" spans="1:5" ht="19.2" hidden="1">
      <c r="A1452" s="3" t="s">
        <v>5968</v>
      </c>
      <c r="B1452" s="3" t="s">
        <v>260</v>
      </c>
      <c r="C1452" s="10"/>
      <c r="D1452" s="10"/>
      <c r="E1452" s="10"/>
    </row>
    <row r="1453" spans="1:5" ht="19.2" hidden="1">
      <c r="A1453" s="3" t="s">
        <v>949</v>
      </c>
      <c r="B1453" s="3" t="s">
        <v>639</v>
      </c>
      <c r="C1453" s="9">
        <f>C1454+C1457+C1455+C1456</f>
        <v>0</v>
      </c>
      <c r="D1453" s="9">
        <f>D1454+D1457+D1455+D1456</f>
        <v>0</v>
      </c>
      <c r="E1453" s="9">
        <f>E1454+E1457+E1455+E1456</f>
        <v>0</v>
      </c>
    </row>
    <row r="1454" spans="1:5" ht="19.2" hidden="1">
      <c r="A1454" s="3" t="s">
        <v>4212</v>
      </c>
      <c r="B1454" s="3" t="s">
        <v>4048</v>
      </c>
      <c r="C1454" s="10"/>
      <c r="D1454" s="10"/>
      <c r="E1454" s="10"/>
    </row>
    <row r="1455" spans="1:5" ht="19.2" hidden="1">
      <c r="A1455" s="3" t="s">
        <v>3388</v>
      </c>
      <c r="B1455" s="3" t="s">
        <v>1330</v>
      </c>
      <c r="C1455" s="10"/>
      <c r="D1455" s="10"/>
      <c r="E1455" s="10"/>
    </row>
    <row r="1456" spans="1:5" ht="28.2" hidden="1">
      <c r="A1456" s="3" t="s">
        <v>6734</v>
      </c>
      <c r="B1456" s="3" t="s">
        <v>67</v>
      </c>
      <c r="C1456" s="10"/>
      <c r="D1456" s="10"/>
      <c r="E1456" s="10"/>
    </row>
    <row r="1457" spans="1:5" ht="19.2" hidden="1">
      <c r="A1457" s="3" t="s">
        <v>2038</v>
      </c>
      <c r="B1457" s="3" t="s">
        <v>298</v>
      </c>
      <c r="C1457" s="10"/>
      <c r="D1457" s="10"/>
      <c r="E1457" s="10"/>
    </row>
    <row r="1458" spans="1:5" ht="37.200000000000003" hidden="1">
      <c r="A1458" s="3" t="s">
        <v>3462</v>
      </c>
      <c r="B1458" s="3" t="s">
        <v>7126</v>
      </c>
      <c r="C1458" s="10"/>
      <c r="D1458" s="10"/>
      <c r="E1458" s="10"/>
    </row>
    <row r="1459" spans="1:5" ht="19.2" hidden="1">
      <c r="A1459" s="3" t="s">
        <v>4447</v>
      </c>
      <c r="B1459" s="3" t="s">
        <v>1955</v>
      </c>
      <c r="C1459" s="9">
        <f>C1463+C1460+C1466+C1464+C1465+C1462+C1461</f>
        <v>0</v>
      </c>
      <c r="D1459" s="9">
        <f>D1463+D1460+D1466+D1464+D1465+D1462+D1461</f>
        <v>0</v>
      </c>
      <c r="E1459" s="9">
        <f>E1463+E1460+E1466+E1464+E1465+E1462+E1461</f>
        <v>0</v>
      </c>
    </row>
    <row r="1460" spans="1:5" ht="19.2" hidden="1">
      <c r="A1460" s="3" t="s">
        <v>647</v>
      </c>
      <c r="B1460" s="3" t="s">
        <v>6715</v>
      </c>
      <c r="C1460" s="10"/>
      <c r="D1460" s="10"/>
      <c r="E1460" s="10"/>
    </row>
    <row r="1461" spans="1:5" ht="19.2" hidden="1">
      <c r="A1461" s="3" t="s">
        <v>6088</v>
      </c>
      <c r="B1461" s="3" t="s">
        <v>317</v>
      </c>
      <c r="C1461" s="10"/>
      <c r="D1461" s="10"/>
      <c r="E1461" s="10"/>
    </row>
    <row r="1462" spans="1:5" ht="19.2" hidden="1">
      <c r="A1462" s="3" t="s">
        <v>6423</v>
      </c>
      <c r="B1462" s="3" t="s">
        <v>2001</v>
      </c>
      <c r="C1462" s="10"/>
      <c r="D1462" s="10"/>
      <c r="E1462" s="10"/>
    </row>
    <row r="1463" spans="1:5" ht="19.2" hidden="1">
      <c r="A1463" s="3" t="s">
        <v>3292</v>
      </c>
      <c r="B1463" s="3" t="s">
        <v>221</v>
      </c>
      <c r="C1463" s="10"/>
      <c r="D1463" s="10"/>
      <c r="E1463" s="10"/>
    </row>
    <row r="1464" spans="1:5" ht="19.2" hidden="1">
      <c r="A1464" s="3" t="s">
        <v>965</v>
      </c>
      <c r="B1464" s="3" t="s">
        <v>3201</v>
      </c>
      <c r="C1464" s="10"/>
      <c r="D1464" s="10"/>
      <c r="E1464" s="10"/>
    </row>
    <row r="1465" spans="1:5" ht="19.2" hidden="1">
      <c r="A1465" s="3" t="s">
        <v>3721</v>
      </c>
      <c r="B1465" s="3" t="s">
        <v>3189</v>
      </c>
      <c r="C1465" s="10"/>
      <c r="D1465" s="10"/>
      <c r="E1465" s="10"/>
    </row>
    <row r="1466" spans="1:5" ht="19.2" hidden="1">
      <c r="A1466" s="3" t="s">
        <v>5868</v>
      </c>
      <c r="B1466" s="3" t="s">
        <v>4535</v>
      </c>
      <c r="C1466" s="10"/>
      <c r="D1466" s="10"/>
      <c r="E1466" s="10"/>
    </row>
    <row r="1467" spans="1:5" ht="19.2" hidden="1">
      <c r="A1467" s="3" t="s">
        <v>2175</v>
      </c>
      <c r="B1467" s="3" t="s">
        <v>3735</v>
      </c>
      <c r="C1467" s="10"/>
      <c r="D1467" s="10"/>
      <c r="E1467" s="10"/>
    </row>
    <row r="1468" spans="1:5" ht="19.2" hidden="1">
      <c r="A1468" s="3" t="s">
        <v>4907</v>
      </c>
      <c r="B1468" s="3" t="s">
        <v>4920</v>
      </c>
      <c r="C1468" s="9">
        <f>C1476+C1471+C1469+C1474+C1475+C1473+C1472+C1470</f>
        <v>0</v>
      </c>
      <c r="D1468" s="9">
        <f>D1476+D1471+D1469+D1474+D1475+D1473+D1472+D1470</f>
        <v>0</v>
      </c>
      <c r="E1468" s="9">
        <f>E1476+E1471+E1469+E1474+E1475+E1473+E1472+E1470</f>
        <v>0</v>
      </c>
    </row>
    <row r="1469" spans="1:5" ht="19.2" hidden="1">
      <c r="A1469" s="3" t="s">
        <v>1503</v>
      </c>
      <c r="B1469" s="3" t="s">
        <v>6226</v>
      </c>
      <c r="C1469" s="10"/>
      <c r="D1469" s="10"/>
      <c r="E1469" s="10"/>
    </row>
    <row r="1470" spans="1:5" ht="19.2" hidden="1">
      <c r="A1470" s="3" t="s">
        <v>2153</v>
      </c>
      <c r="B1470" s="3" t="s">
        <v>3337</v>
      </c>
      <c r="C1470" s="10"/>
      <c r="D1470" s="10"/>
      <c r="E1470" s="10"/>
    </row>
    <row r="1471" spans="1:5" ht="19.2" hidden="1">
      <c r="A1471" s="3" t="s">
        <v>7106</v>
      </c>
      <c r="B1471" s="3" t="s">
        <v>3563</v>
      </c>
      <c r="C1471" s="10"/>
      <c r="D1471" s="10"/>
      <c r="E1471" s="10"/>
    </row>
    <row r="1472" spans="1:5" ht="19.2" hidden="1">
      <c r="A1472" s="3" t="s">
        <v>4173</v>
      </c>
      <c r="B1472" s="3" t="s">
        <v>104</v>
      </c>
      <c r="C1472" s="10"/>
      <c r="D1472" s="10"/>
      <c r="E1472" s="10"/>
    </row>
    <row r="1473" spans="1:5" ht="19.2" hidden="1">
      <c r="A1473" s="3" t="s">
        <v>895</v>
      </c>
      <c r="B1473" s="3" t="s">
        <v>866</v>
      </c>
      <c r="C1473" s="10"/>
      <c r="D1473" s="10"/>
      <c r="E1473" s="10"/>
    </row>
    <row r="1474" spans="1:5" ht="19.2" hidden="1">
      <c r="A1474" s="3" t="s">
        <v>4325</v>
      </c>
      <c r="B1474" s="3" t="s">
        <v>568</v>
      </c>
      <c r="C1474" s="10"/>
      <c r="D1474" s="10"/>
      <c r="E1474" s="10"/>
    </row>
    <row r="1475" spans="1:5" ht="19.2" hidden="1">
      <c r="A1475" s="3" t="s">
        <v>3860</v>
      </c>
      <c r="B1475" s="3" t="s">
        <v>5821</v>
      </c>
      <c r="C1475" s="10"/>
      <c r="D1475" s="10"/>
      <c r="E1475" s="10"/>
    </row>
    <row r="1476" spans="1:5" ht="19.2" hidden="1">
      <c r="A1476" s="7" t="s">
        <v>6012</v>
      </c>
      <c r="B1476" s="7" t="s">
        <v>5983</v>
      </c>
      <c r="C1476" s="10"/>
      <c r="D1476" s="10"/>
      <c r="E1476" s="10"/>
    </row>
    <row r="1477" spans="1:5" ht="19.2">
      <c r="A1477" s="3" t="s">
        <v>7138</v>
      </c>
      <c r="B1477" s="3" t="s">
        <v>576</v>
      </c>
      <c r="C1477" s="9">
        <f>C2003+C1988+C1957+C1825+C1623+C1928+C1921+C1914+C1904+C1873+C1761+C1827+C1807+C1798+C1499+C1542+C1658+C1595+C1509+C2008+C2006+C1756+C1971+C1919+C1954+C1943+C1941+C1917+C1903+C1901+C1514+C1862+C1821+C2004+C1995+C1755+C1958+C1956+C1845+C1583+C1915+C1907+C1905+C1884+C1835+C1810+C1808+C1762+C1489+C2018+C1669+C1508+C1819+C1557+C1513+C1511+C1490+C1680+C1667+C2007+C1979+C1962+C1944+C1900+C1942+C1918+C1916+C1902+C1541+C1795+C1854+C1820+C1822+C1818+C1565+C1523+C1512+C1479+C1681+C1668+C1996+C1766+C1826+C1940+C1929+C1922+C1920+C1872+C1613+C1594+C1874+C1543+C1824+C1641+C1785+C1763+C1532+C1545+C1961+C1960+C1844+C1775+C1930+C1682+C1925+C1924+C1912+C1911+C1908+C1894+C1870+C1784+C1548+C1574+C1478+C1604+C1573+C1546+C2009+C2005+C1955+C1906+C1945+C1939+C1923+C1913+C1893+C1593+C1592+C1875+C1809+C1823+C1811+C1765+C1510+C1649+C1672+C1544+C1994+C1959+C1794+C1719+C1927+C1926+C1910+C1909+C1897+C1806+C1547+C1871+C1843+C1776+C1596+C1488+C1632+C1614+C1556</f>
        <v>1113.9000000000001</v>
      </c>
      <c r="D1477" s="9">
        <f>D2003+D1988+D1957+D1825+D1623+D1928+D1921+D1914+D1904+D1873+D1761+D1827+D1807+D1798+D1499+D1542+D1658+D1595+D1509+D2008+D2006+D1756+D1971+D1919+D1954+D1943+D1941+D1917+D1903+D1901+D1514+D1862+D1821+D2004+D1995+D1755+D1958+D1956+D1845+D1583+D1915+D1907+D1905+D1884+D1835+D1810+D1808+D1762+D1489+D2018+D1669+D1508+D1819+D1557+D1513+D1511+D1490+D1680+D1667+D2007+D1979+D1962+D1944+D1900+D1942+D1918+D1916+D1902+D1541+D1795+D1854+D1820+D1822+D1818+D1565+D1523+D1512+D1479+D1681+D1668+D1996+D1766+D1826+D1940+D1929+D1922+D1920+D1872+D1613+D1594+D1874+D1543+D1824+D1641+D1785+D1763+D1532+D1545+D1961+D1960+D1844+D1775+D1930+D1682+D1925+D1924+D1912+D1911+D1908+D1894+D1870+D1784+D1548+D1574+D1478+D1604+D1573+D1546+D2009+D2005+D1955+D1906+D1945+D1939+D1923+D1913+D1893+D1593+D1592+D1875+D1809+D1823+D1811+D1765+D1510+D1649+D1672+D1544+D1994+D1959+D1794+D1719+D1927+D1926+D1910+D1909+D1897+D1806+D1547+D1871+D1843+D1776+D1596+D1488+D1632+D1614+D1556</f>
        <v>0</v>
      </c>
      <c r="E1477" s="9">
        <f>E2003+E1988+E1957+E1825+E1623+E1928+E1921+E1914+E1904+E1873+E1761+E1827+E1807+E1798+E1499+E1542+E1658+E1595+E1509+E2008+E2006+E1756+E1971+E1919+E1954+E1943+E1941+E1917+E1903+E1901+E1514+E1862+E1821+E2004+E1995+E1755+E1958+E1956+E1845+E1583+E1915+E1907+E1905+E1884+E1835+E1810+E1808+E1762+E1489+E2018+E1669+E1508+E1819+E1557+E1513+E1511+E1490+E1680+E1667+E2007+E1979+E1962+E1944+E1900+E1942+E1918+E1916+E1902+E1541+E1795+E1854+E1820+E1822+E1818+E1565+E1523+E1512+E1479+E1681+E1668+E1996+E1766+E1826+E1940+E1929+E1922+E1920+E1872+E1613+E1594+E1874+E1543+E1824+E1641+E1785+E1763+E1532+E1545+E1961+E1960+E1844+E1775+E1930+E1682+E1925+E1924+E1912+E1911+E1908+E1894+E1870+E1784+E1548+E1574+E1478+E1604+E1573+E1546+E2009+E2005+E1955+E1906+E1945+E1939+E1923+E1913+E1893+E1593+E1592+E1875+E1809+E1823+E1811+E1765+E1510+E1649+E1672+E1544+E1994+E1959+E1794+E1719+E1927+E1926+E1910+E1909+E1897+E1806+E1547+E1871+E1843+E1776+E1596+E1488+E1632+E1614+E1556</f>
        <v>0</v>
      </c>
    </row>
    <row r="1478" spans="1:5" ht="19.2" hidden="1">
      <c r="A1478" s="3" t="s">
        <v>551</v>
      </c>
      <c r="B1478" s="3" t="s">
        <v>49</v>
      </c>
      <c r="C1478" s="10"/>
      <c r="D1478" s="10"/>
      <c r="E1478" s="10"/>
    </row>
    <row r="1479" spans="1:5" ht="19.2" hidden="1">
      <c r="A1479" s="3" t="s">
        <v>2708</v>
      </c>
      <c r="B1479" s="3" t="s">
        <v>2036</v>
      </c>
      <c r="C1479" s="9">
        <f>C1482+C1483+C1481+C1487+C1485+C1486+C1484+C1480</f>
        <v>0</v>
      </c>
      <c r="D1479" s="9">
        <f>D1482+D1483+D1481+D1487+D1485+D1486+D1484+D1480</f>
        <v>0</v>
      </c>
      <c r="E1479" s="9">
        <f>E1482+E1483+E1481+E1487+E1485+E1486+E1484+E1480</f>
        <v>0</v>
      </c>
    </row>
    <row r="1480" spans="1:5" ht="19.2" hidden="1">
      <c r="A1480" s="3" t="s">
        <v>3116</v>
      </c>
      <c r="B1480" s="3" t="s">
        <v>5605</v>
      </c>
      <c r="C1480" s="10"/>
      <c r="D1480" s="10"/>
      <c r="E1480" s="10"/>
    </row>
    <row r="1481" spans="1:5" ht="19.2" hidden="1">
      <c r="A1481" s="3" t="s">
        <v>6469</v>
      </c>
      <c r="B1481" s="3" t="s">
        <v>282</v>
      </c>
      <c r="C1481" s="10"/>
      <c r="D1481" s="10"/>
      <c r="E1481" s="10"/>
    </row>
    <row r="1482" spans="1:5" ht="19.2" hidden="1">
      <c r="A1482" s="3" t="s">
        <v>2361</v>
      </c>
      <c r="B1482" s="3" t="s">
        <v>483</v>
      </c>
      <c r="C1482" s="10"/>
      <c r="D1482" s="10"/>
      <c r="E1482" s="10"/>
    </row>
    <row r="1483" spans="1:5" ht="19.2" hidden="1">
      <c r="A1483" s="3" t="s">
        <v>1059</v>
      </c>
      <c r="B1483" s="3" t="s">
        <v>6289</v>
      </c>
      <c r="C1483" s="10"/>
      <c r="D1483" s="10"/>
      <c r="E1483" s="10"/>
    </row>
    <row r="1484" spans="1:5" ht="19.2" hidden="1">
      <c r="A1484" s="3" t="s">
        <v>5010</v>
      </c>
      <c r="B1484" s="3" t="s">
        <v>3290</v>
      </c>
      <c r="C1484" s="10"/>
      <c r="D1484" s="10"/>
      <c r="E1484" s="10"/>
    </row>
    <row r="1485" spans="1:5" ht="19.2" hidden="1">
      <c r="A1485" s="3" t="s">
        <v>6892</v>
      </c>
      <c r="B1485" s="3" t="s">
        <v>5554</v>
      </c>
      <c r="C1485" s="10"/>
      <c r="D1485" s="10"/>
      <c r="E1485" s="10"/>
    </row>
    <row r="1486" spans="1:5" ht="19.2" hidden="1">
      <c r="A1486" s="3" t="s">
        <v>650</v>
      </c>
      <c r="B1486" s="3" t="s">
        <v>2993</v>
      </c>
      <c r="C1486" s="10"/>
      <c r="D1486" s="10"/>
      <c r="E1486" s="10"/>
    </row>
    <row r="1487" spans="1:5" ht="19.2" hidden="1">
      <c r="A1487" s="3" t="s">
        <v>3276</v>
      </c>
      <c r="B1487" s="3" t="s">
        <v>369</v>
      </c>
      <c r="C1487" s="10"/>
      <c r="D1487" s="10"/>
      <c r="E1487" s="10"/>
    </row>
    <row r="1488" spans="1:5" ht="19.2" hidden="1">
      <c r="A1488" s="3" t="s">
        <v>1652</v>
      </c>
      <c r="B1488" s="3" t="s">
        <v>2213</v>
      </c>
      <c r="C1488" s="10"/>
      <c r="D1488" s="10"/>
      <c r="E1488" s="10"/>
    </row>
    <row r="1489" spans="1:5" ht="19.2" hidden="1">
      <c r="A1489" s="3" t="s">
        <v>1795</v>
      </c>
      <c r="B1489" s="3" t="s">
        <v>1843</v>
      </c>
      <c r="C1489" s="10"/>
      <c r="D1489" s="10"/>
      <c r="E1489" s="10"/>
    </row>
    <row r="1490" spans="1:5" ht="19.2" hidden="1">
      <c r="A1490" s="3" t="s">
        <v>3978</v>
      </c>
      <c r="B1490" s="3" t="s">
        <v>4142</v>
      </c>
      <c r="C1490" s="9">
        <f>C1492+C1498+C1496+C1495+C1493+C1491+C1497+C1494</f>
        <v>0</v>
      </c>
      <c r="D1490" s="9">
        <f>D1492+D1498+D1496+D1495+D1493+D1491+D1497+D1494</f>
        <v>0</v>
      </c>
      <c r="E1490" s="9">
        <f>E1492+E1498+E1496+E1495+E1493+E1491+E1497+E1494</f>
        <v>0</v>
      </c>
    </row>
    <row r="1491" spans="1:5" ht="19.2" hidden="1">
      <c r="A1491" s="3" t="s">
        <v>546</v>
      </c>
      <c r="B1491" s="3" t="s">
        <v>5483</v>
      </c>
      <c r="C1491" s="10"/>
      <c r="D1491" s="10"/>
      <c r="E1491" s="10"/>
    </row>
    <row r="1492" spans="1:5" ht="19.2" hidden="1">
      <c r="A1492" s="3" t="s">
        <v>2488</v>
      </c>
      <c r="B1492" s="3" t="s">
        <v>6004</v>
      </c>
      <c r="C1492" s="10"/>
      <c r="D1492" s="10"/>
      <c r="E1492" s="10"/>
    </row>
    <row r="1493" spans="1:5" ht="19.2" hidden="1">
      <c r="A1493" s="3" t="s">
        <v>5696</v>
      </c>
      <c r="B1493" s="3" t="s">
        <v>404</v>
      </c>
      <c r="C1493" s="10"/>
      <c r="D1493" s="10"/>
      <c r="E1493" s="10"/>
    </row>
    <row r="1494" spans="1:5" ht="19.2" hidden="1">
      <c r="A1494" s="3" t="s">
        <v>4378</v>
      </c>
      <c r="B1494" s="3" t="s">
        <v>4253</v>
      </c>
      <c r="C1494" s="10"/>
      <c r="D1494" s="10"/>
      <c r="E1494" s="10"/>
    </row>
    <row r="1495" spans="1:5" ht="19.2" hidden="1">
      <c r="A1495" s="3" t="s">
        <v>1508</v>
      </c>
      <c r="B1495" s="3" t="s">
        <v>3574</v>
      </c>
      <c r="C1495" s="10"/>
      <c r="D1495" s="10"/>
      <c r="E1495" s="10"/>
    </row>
    <row r="1496" spans="1:5" ht="19.2" hidden="1">
      <c r="A1496" s="3" t="s">
        <v>2943</v>
      </c>
      <c r="B1496" s="3" t="s">
        <v>5375</v>
      </c>
      <c r="C1496" s="10"/>
      <c r="D1496" s="10"/>
      <c r="E1496" s="10"/>
    </row>
    <row r="1497" spans="1:5" ht="19.2" hidden="1">
      <c r="A1497" s="3" t="s">
        <v>1886</v>
      </c>
      <c r="B1497" s="3" t="s">
        <v>1591</v>
      </c>
      <c r="C1497" s="10"/>
      <c r="D1497" s="10"/>
      <c r="E1497" s="10"/>
    </row>
    <row r="1498" spans="1:5" ht="19.2" hidden="1">
      <c r="A1498" s="3" t="s">
        <v>6700</v>
      </c>
      <c r="B1498" s="3" t="s">
        <v>3271</v>
      </c>
      <c r="C1498" s="10"/>
      <c r="D1498" s="10"/>
      <c r="E1498" s="10"/>
    </row>
    <row r="1499" spans="1:5" ht="19.2" hidden="1">
      <c r="A1499" s="3" t="s">
        <v>300</v>
      </c>
      <c r="B1499" s="3" t="s">
        <v>1115</v>
      </c>
      <c r="C1499" s="9">
        <f>C1502+C1503+C1501+C1506+C1505+C1500+C1504+C1507</f>
        <v>0</v>
      </c>
      <c r="D1499" s="9">
        <f>D1502+D1503+D1501+D1506+D1505+D1500+D1504+D1507</f>
        <v>0</v>
      </c>
      <c r="E1499" s="9">
        <f>E1502+E1503+E1501+E1506+E1505+E1500+E1504+E1507</f>
        <v>0</v>
      </c>
    </row>
    <row r="1500" spans="1:5" ht="19.2" hidden="1">
      <c r="A1500" s="3" t="s">
        <v>2517</v>
      </c>
      <c r="B1500" s="3" t="s">
        <v>4332</v>
      </c>
      <c r="C1500" s="10"/>
      <c r="D1500" s="10"/>
      <c r="E1500" s="10"/>
    </row>
    <row r="1501" spans="1:5" ht="28.2" hidden="1">
      <c r="A1501" s="3" t="s">
        <v>5721</v>
      </c>
      <c r="B1501" s="3" t="s">
        <v>4883</v>
      </c>
      <c r="C1501" s="10"/>
      <c r="D1501" s="10"/>
      <c r="E1501" s="10"/>
    </row>
    <row r="1502" spans="1:5" ht="19.2" hidden="1">
      <c r="A1502" s="3" t="s">
        <v>3445</v>
      </c>
      <c r="B1502" s="3" t="s">
        <v>3580</v>
      </c>
      <c r="C1502" s="10"/>
      <c r="D1502" s="10"/>
      <c r="E1502" s="10"/>
    </row>
    <row r="1503" spans="1:5" ht="19.2" hidden="1">
      <c r="A1503" s="3" t="s">
        <v>521</v>
      </c>
      <c r="B1503" s="3" t="s">
        <v>3522</v>
      </c>
      <c r="C1503" s="10"/>
      <c r="D1503" s="10"/>
      <c r="E1503" s="10"/>
    </row>
    <row r="1504" spans="1:5" ht="19.2" hidden="1">
      <c r="A1504" s="3" t="s">
        <v>2559</v>
      </c>
      <c r="B1504" s="3" t="s">
        <v>3024</v>
      </c>
      <c r="C1504" s="10"/>
      <c r="D1504" s="10"/>
      <c r="E1504" s="10"/>
    </row>
    <row r="1505" spans="1:5" ht="28.2" hidden="1">
      <c r="A1505" s="3" t="s">
        <v>5564</v>
      </c>
      <c r="B1505" s="3" t="s">
        <v>6977</v>
      </c>
      <c r="C1505" s="10"/>
      <c r="D1505" s="10"/>
      <c r="E1505" s="10"/>
    </row>
    <row r="1506" spans="1:5" ht="19.2" hidden="1">
      <c r="A1506" s="3" t="s">
        <v>247</v>
      </c>
      <c r="B1506" s="3" t="s">
        <v>5678</v>
      </c>
      <c r="C1506" s="10"/>
      <c r="D1506" s="10"/>
      <c r="E1506" s="10"/>
    </row>
    <row r="1507" spans="1:5" ht="19.2" hidden="1">
      <c r="A1507" s="3" t="s">
        <v>3589</v>
      </c>
      <c r="B1507" s="3" t="s">
        <v>3613</v>
      </c>
      <c r="C1507" s="10"/>
      <c r="D1507" s="10"/>
      <c r="E1507" s="10"/>
    </row>
    <row r="1508" spans="1:5" ht="19.2" hidden="1">
      <c r="A1508" s="3" t="s">
        <v>3437</v>
      </c>
      <c r="B1508" s="3" t="s">
        <v>4322</v>
      </c>
      <c r="C1508" s="10"/>
      <c r="D1508" s="10"/>
      <c r="E1508" s="10"/>
    </row>
    <row r="1509" spans="1:5" ht="19.2" hidden="1">
      <c r="A1509" s="3" t="s">
        <v>2483</v>
      </c>
      <c r="B1509" s="3" t="s">
        <v>2715</v>
      </c>
      <c r="C1509" s="10"/>
      <c r="D1509" s="10"/>
      <c r="E1509" s="10"/>
    </row>
    <row r="1510" spans="1:5" ht="28.2" hidden="1">
      <c r="A1510" s="3" t="s">
        <v>5720</v>
      </c>
      <c r="B1510" s="3" t="s">
        <v>2434</v>
      </c>
      <c r="C1510" s="10"/>
      <c r="D1510" s="10"/>
      <c r="E1510" s="10"/>
    </row>
    <row r="1511" spans="1:5" ht="19.2" hidden="1">
      <c r="A1511" s="3" t="s">
        <v>2547</v>
      </c>
      <c r="B1511" s="3" t="s">
        <v>68</v>
      </c>
      <c r="C1511" s="10"/>
      <c r="D1511" s="10"/>
      <c r="E1511" s="10"/>
    </row>
    <row r="1512" spans="1:5" ht="19.2" hidden="1">
      <c r="A1512" s="3" t="s">
        <v>99</v>
      </c>
      <c r="B1512" s="3" t="s">
        <v>719</v>
      </c>
      <c r="C1512" s="10"/>
      <c r="D1512" s="10"/>
      <c r="E1512" s="10"/>
    </row>
    <row r="1513" spans="1:5" ht="28.2" hidden="1">
      <c r="A1513" s="3" t="s">
        <v>3102</v>
      </c>
      <c r="B1513" s="3" t="s">
        <v>4647</v>
      </c>
      <c r="C1513" s="10"/>
      <c r="D1513" s="10"/>
      <c r="E1513" s="10"/>
    </row>
    <row r="1514" spans="1:5" ht="19.2" hidden="1">
      <c r="A1514" s="3" t="s">
        <v>1012</v>
      </c>
      <c r="B1514" s="3" t="s">
        <v>3840</v>
      </c>
      <c r="C1514" s="9">
        <f>C1522+C1515+C1519+C1518+C1521+C1517+C1516+C1520</f>
        <v>0</v>
      </c>
      <c r="D1514" s="9">
        <f>D1522+D1515+D1519+D1518+D1521+D1517+D1516+D1520</f>
        <v>0</v>
      </c>
      <c r="E1514" s="9">
        <f>E1522+E1515+E1519+E1518+E1521+E1517+E1516+E1520</f>
        <v>0</v>
      </c>
    </row>
    <row r="1515" spans="1:5" ht="19.2" hidden="1">
      <c r="A1515" s="3" t="s">
        <v>6842</v>
      </c>
      <c r="B1515" s="3" t="s">
        <v>4778</v>
      </c>
      <c r="C1515" s="10"/>
      <c r="D1515" s="10"/>
      <c r="E1515" s="10"/>
    </row>
    <row r="1516" spans="1:5" ht="28.2" hidden="1">
      <c r="A1516" s="3" t="s">
        <v>3118</v>
      </c>
      <c r="B1516" s="3" t="s">
        <v>1857</v>
      </c>
      <c r="C1516" s="10"/>
      <c r="D1516" s="10"/>
      <c r="E1516" s="10"/>
    </row>
    <row r="1517" spans="1:5" ht="19.2" hidden="1">
      <c r="A1517" s="3" t="s">
        <v>1685</v>
      </c>
      <c r="B1517" s="3" t="s">
        <v>916</v>
      </c>
      <c r="C1517" s="10"/>
      <c r="D1517" s="10"/>
      <c r="E1517" s="10"/>
    </row>
    <row r="1518" spans="1:5" ht="19.2" hidden="1">
      <c r="A1518" s="3" t="s">
        <v>2357</v>
      </c>
      <c r="B1518" s="3" t="s">
        <v>4866</v>
      </c>
      <c r="C1518" s="10"/>
      <c r="D1518" s="10"/>
      <c r="E1518" s="10"/>
    </row>
    <row r="1519" spans="1:5" ht="19.2" hidden="1">
      <c r="A1519" s="3" t="s">
        <v>6894</v>
      </c>
      <c r="B1519" s="3" t="s">
        <v>30</v>
      </c>
      <c r="C1519" s="10"/>
      <c r="D1519" s="10"/>
      <c r="E1519" s="10"/>
    </row>
    <row r="1520" spans="1:5" ht="19.2" hidden="1">
      <c r="A1520" s="3" t="s">
        <v>4427</v>
      </c>
      <c r="B1520" s="3" t="s">
        <v>1670</v>
      </c>
      <c r="C1520" s="10"/>
      <c r="D1520" s="10"/>
      <c r="E1520" s="10"/>
    </row>
    <row r="1521" spans="1:5" ht="19.2" hidden="1">
      <c r="A1521" s="3" t="s">
        <v>2734</v>
      </c>
      <c r="B1521" s="3" t="s">
        <v>4196</v>
      </c>
      <c r="C1521" s="10"/>
      <c r="D1521" s="10"/>
      <c r="E1521" s="10"/>
    </row>
    <row r="1522" spans="1:5" ht="19.2" hidden="1">
      <c r="A1522" s="3" t="s">
        <v>1139</v>
      </c>
      <c r="B1522" s="3" t="s">
        <v>939</v>
      </c>
      <c r="C1522" s="10"/>
      <c r="D1522" s="10"/>
      <c r="E1522" s="10"/>
    </row>
    <row r="1523" spans="1:5" ht="28.2" hidden="1">
      <c r="A1523" s="3" t="s">
        <v>4146</v>
      </c>
      <c r="B1523" s="3" t="s">
        <v>7009</v>
      </c>
      <c r="C1523" s="9">
        <f>C1528+C1529+C1524+C1525+C1530+C1527+C1526+C1531</f>
        <v>0</v>
      </c>
      <c r="D1523" s="9">
        <f>D1528+D1529+D1524+D1525+D1530+D1527+D1526+D1531</f>
        <v>0</v>
      </c>
      <c r="E1523" s="9">
        <f>E1528+E1529+E1524+E1525+E1530+E1527+E1526+E1531</f>
        <v>0</v>
      </c>
    </row>
    <row r="1524" spans="1:5" ht="28.2" hidden="1">
      <c r="A1524" s="3" t="s">
        <v>223</v>
      </c>
      <c r="B1524" s="3" t="s">
        <v>4621</v>
      </c>
      <c r="C1524" s="10"/>
      <c r="D1524" s="10"/>
      <c r="E1524" s="10"/>
    </row>
    <row r="1525" spans="1:5" ht="37.200000000000003" hidden="1">
      <c r="A1525" s="3" t="s">
        <v>1023</v>
      </c>
      <c r="B1525" s="3" t="s">
        <v>932</v>
      </c>
      <c r="C1525" s="10"/>
      <c r="D1525" s="10"/>
      <c r="E1525" s="10"/>
    </row>
    <row r="1526" spans="1:5" ht="28.2" hidden="1">
      <c r="A1526" s="3" t="s">
        <v>6069</v>
      </c>
      <c r="B1526" s="3" t="s">
        <v>2224</v>
      </c>
      <c r="C1526" s="10"/>
      <c r="D1526" s="10"/>
      <c r="E1526" s="10"/>
    </row>
    <row r="1527" spans="1:5" ht="28.2" hidden="1">
      <c r="A1527" s="3" t="s">
        <v>2520</v>
      </c>
      <c r="B1527" s="3" t="s">
        <v>3235</v>
      </c>
      <c r="C1527" s="10"/>
      <c r="D1527" s="10"/>
      <c r="E1527" s="10"/>
    </row>
    <row r="1528" spans="1:5" ht="28.2" hidden="1">
      <c r="A1528" s="3" t="s">
        <v>875</v>
      </c>
      <c r="B1528" s="3" t="s">
        <v>2985</v>
      </c>
      <c r="C1528" s="10"/>
      <c r="D1528" s="10"/>
      <c r="E1528" s="10"/>
    </row>
    <row r="1529" spans="1:5" ht="28.2" hidden="1">
      <c r="A1529" s="3" t="s">
        <v>2536</v>
      </c>
      <c r="B1529" s="3" t="s">
        <v>2512</v>
      </c>
      <c r="C1529" s="10"/>
      <c r="D1529" s="10"/>
      <c r="E1529" s="10"/>
    </row>
    <row r="1530" spans="1:5" ht="28.2" hidden="1">
      <c r="A1530" s="3" t="s">
        <v>3986</v>
      </c>
      <c r="B1530" s="3" t="s">
        <v>3545</v>
      </c>
      <c r="C1530" s="10"/>
      <c r="D1530" s="10"/>
      <c r="E1530" s="10"/>
    </row>
    <row r="1531" spans="1:5" ht="28.2" hidden="1">
      <c r="A1531" s="3" t="s">
        <v>6780</v>
      </c>
      <c r="B1531" s="3" t="s">
        <v>6530</v>
      </c>
      <c r="C1531" s="10"/>
      <c r="D1531" s="10"/>
      <c r="E1531" s="10"/>
    </row>
    <row r="1532" spans="1:5" ht="19.2" hidden="1">
      <c r="A1532" s="3" t="s">
        <v>4244</v>
      </c>
      <c r="B1532" s="3" t="s">
        <v>6131</v>
      </c>
      <c r="C1532" s="9">
        <f>C1535+C1538+C1537+C1533+C1536+C1539+C1540+C1534</f>
        <v>0</v>
      </c>
      <c r="D1532" s="9">
        <f>D1535+D1538+D1537+D1533+D1536+D1539+D1540+D1534</f>
        <v>0</v>
      </c>
      <c r="E1532" s="9">
        <f>E1535+E1538+E1537+E1533+E1536+E1539+E1540+E1534</f>
        <v>0</v>
      </c>
    </row>
    <row r="1533" spans="1:5" ht="28.2" hidden="1">
      <c r="A1533" s="3" t="s">
        <v>579</v>
      </c>
      <c r="B1533" s="3" t="s">
        <v>4668</v>
      </c>
      <c r="C1533" s="10"/>
      <c r="D1533" s="10"/>
      <c r="E1533" s="10"/>
    </row>
    <row r="1534" spans="1:5" ht="37.200000000000003" hidden="1">
      <c r="A1534" s="3" t="s">
        <v>4393</v>
      </c>
      <c r="B1534" s="3" t="s">
        <v>2596</v>
      </c>
      <c r="C1534" s="10"/>
      <c r="D1534" s="10"/>
      <c r="E1534" s="10"/>
    </row>
    <row r="1535" spans="1:5" ht="28.2" hidden="1">
      <c r="A1535" s="3" t="s">
        <v>5468</v>
      </c>
      <c r="B1535" s="3" t="s">
        <v>4051</v>
      </c>
      <c r="C1535" s="10"/>
      <c r="D1535" s="10"/>
      <c r="E1535" s="10"/>
    </row>
    <row r="1536" spans="1:5" ht="28.2" hidden="1">
      <c r="A1536" s="3" t="s">
        <v>5287</v>
      </c>
      <c r="B1536" s="3" t="s">
        <v>1631</v>
      </c>
      <c r="C1536" s="10"/>
      <c r="D1536" s="10"/>
      <c r="E1536" s="10"/>
    </row>
    <row r="1537" spans="1:5" ht="19.2" hidden="1">
      <c r="A1537" s="3" t="s">
        <v>1478</v>
      </c>
      <c r="B1537" s="3" t="s">
        <v>2628</v>
      </c>
      <c r="C1537" s="10"/>
      <c r="D1537" s="10"/>
      <c r="E1537" s="10"/>
    </row>
    <row r="1538" spans="1:5" ht="28.2" hidden="1">
      <c r="A1538" s="3" t="s">
        <v>4119</v>
      </c>
      <c r="B1538" s="3" t="s">
        <v>6621</v>
      </c>
      <c r="C1538" s="10"/>
      <c r="D1538" s="10"/>
      <c r="E1538" s="10"/>
    </row>
    <row r="1539" spans="1:5" ht="28.2" hidden="1">
      <c r="A1539" s="3" t="s">
        <v>4280</v>
      </c>
      <c r="B1539" s="3" t="s">
        <v>2980</v>
      </c>
      <c r="C1539" s="10"/>
      <c r="D1539" s="10"/>
      <c r="E1539" s="10"/>
    </row>
    <row r="1540" spans="1:5" ht="28.2" hidden="1">
      <c r="A1540" s="3" t="s">
        <v>5715</v>
      </c>
      <c r="B1540" s="3" t="s">
        <v>2298</v>
      </c>
      <c r="C1540" s="10"/>
      <c r="D1540" s="10"/>
      <c r="E1540" s="10"/>
    </row>
    <row r="1541" spans="1:5" ht="64.2" hidden="1">
      <c r="A1541" s="3" t="s">
        <v>5636</v>
      </c>
      <c r="B1541" s="3" t="s">
        <v>2948</v>
      </c>
      <c r="C1541" s="10"/>
      <c r="D1541" s="10"/>
      <c r="E1541" s="10"/>
    </row>
    <row r="1542" spans="1:5" ht="19.2" hidden="1">
      <c r="A1542" s="3" t="s">
        <v>5357</v>
      </c>
      <c r="B1542" s="3" t="s">
        <v>6205</v>
      </c>
      <c r="C1542" s="10"/>
      <c r="D1542" s="10"/>
      <c r="E1542" s="10"/>
    </row>
    <row r="1543" spans="1:5" ht="19.2" hidden="1">
      <c r="A1543" s="3" t="s">
        <v>4831</v>
      </c>
      <c r="B1543" s="3" t="s">
        <v>1950</v>
      </c>
      <c r="C1543" s="10"/>
      <c r="D1543" s="10"/>
      <c r="E1543" s="10"/>
    </row>
    <row r="1544" spans="1:5" ht="19.2" hidden="1">
      <c r="A1544" s="3" t="s">
        <v>4810</v>
      </c>
      <c r="B1544" s="3" t="s">
        <v>1386</v>
      </c>
      <c r="C1544" s="10"/>
      <c r="D1544" s="10"/>
      <c r="E1544" s="10"/>
    </row>
    <row r="1545" spans="1:5" ht="19.2" hidden="1">
      <c r="A1545" s="3" t="s">
        <v>4218</v>
      </c>
      <c r="B1545" s="3" t="s">
        <v>756</v>
      </c>
      <c r="C1545" s="10"/>
      <c r="D1545" s="10"/>
      <c r="E1545" s="10"/>
    </row>
    <row r="1546" spans="1:5" ht="19.2" hidden="1">
      <c r="A1546" s="3" t="s">
        <v>974</v>
      </c>
      <c r="B1546" s="3" t="s">
        <v>118</v>
      </c>
      <c r="C1546" s="10"/>
      <c r="D1546" s="10"/>
      <c r="E1546" s="10"/>
    </row>
    <row r="1547" spans="1:5" ht="64.2" hidden="1">
      <c r="A1547" s="3" t="s">
        <v>5286</v>
      </c>
      <c r="B1547" s="3" t="s">
        <v>4314</v>
      </c>
      <c r="C1547" s="10"/>
      <c r="D1547" s="10"/>
      <c r="E1547" s="10"/>
    </row>
    <row r="1548" spans="1:5" ht="28.2" hidden="1">
      <c r="A1548" s="3" t="s">
        <v>4342</v>
      </c>
      <c r="B1548" s="3" t="s">
        <v>5802</v>
      </c>
      <c r="C1548" s="9">
        <f>C1551+C1554+C1552+C1550+C1549+C1555+C1553</f>
        <v>0</v>
      </c>
      <c r="D1548" s="9">
        <f>D1551+D1554+D1552+D1550+D1549+D1555+D1553</f>
        <v>0</v>
      </c>
      <c r="E1548" s="9">
        <f>E1551+E1554+E1552+E1550+E1549+E1555+E1553</f>
        <v>0</v>
      </c>
    </row>
    <row r="1549" spans="1:5" ht="37.200000000000003" hidden="1">
      <c r="A1549" s="3" t="s">
        <v>1851</v>
      </c>
      <c r="B1549" s="3" t="s">
        <v>3782</v>
      </c>
      <c r="C1549" s="10"/>
      <c r="D1549" s="10"/>
      <c r="E1549" s="10"/>
    </row>
    <row r="1550" spans="1:5" ht="28.2" hidden="1">
      <c r="A1550" s="3" t="s">
        <v>6501</v>
      </c>
      <c r="B1550" s="3" t="s">
        <v>5452</v>
      </c>
      <c r="C1550" s="10"/>
      <c r="D1550" s="10"/>
      <c r="E1550" s="10"/>
    </row>
    <row r="1551" spans="1:5" ht="28.2" hidden="1">
      <c r="A1551" s="3" t="s">
        <v>4527</v>
      </c>
      <c r="B1551" s="3" t="s">
        <v>5383</v>
      </c>
      <c r="C1551" s="10"/>
      <c r="D1551" s="10"/>
      <c r="E1551" s="10"/>
    </row>
    <row r="1552" spans="1:5" ht="28.2" hidden="1">
      <c r="A1552" s="3" t="s">
        <v>231</v>
      </c>
      <c r="B1552" s="3" t="s">
        <v>3219</v>
      </c>
      <c r="C1552" s="10"/>
      <c r="D1552" s="10"/>
      <c r="E1552" s="10"/>
    </row>
    <row r="1553" spans="1:5" ht="28.2" hidden="1">
      <c r="A1553" s="3" t="s">
        <v>2851</v>
      </c>
      <c r="B1553" s="3" t="s">
        <v>3302</v>
      </c>
      <c r="C1553" s="10"/>
      <c r="D1553" s="10"/>
      <c r="E1553" s="10"/>
    </row>
    <row r="1554" spans="1:5" ht="28.2" hidden="1">
      <c r="A1554" s="3" t="s">
        <v>1961</v>
      </c>
      <c r="B1554" s="3" t="s">
        <v>1947</v>
      </c>
      <c r="C1554" s="10"/>
      <c r="D1554" s="10"/>
      <c r="E1554" s="10"/>
    </row>
    <row r="1555" spans="1:5" ht="28.2" hidden="1">
      <c r="A1555" s="3" t="s">
        <v>6860</v>
      </c>
      <c r="B1555" s="3" t="s">
        <v>871</v>
      </c>
      <c r="C1555" s="10"/>
      <c r="D1555" s="10"/>
      <c r="E1555" s="10"/>
    </row>
    <row r="1556" spans="1:5" ht="28.2" hidden="1">
      <c r="A1556" s="3" t="s">
        <v>3955</v>
      </c>
      <c r="B1556" s="3" t="s">
        <v>2695</v>
      </c>
      <c r="C1556" s="10"/>
      <c r="D1556" s="10"/>
      <c r="E1556" s="10"/>
    </row>
    <row r="1557" spans="1:5" ht="19.2" hidden="1">
      <c r="A1557" s="3" t="s">
        <v>4436</v>
      </c>
      <c r="B1557" s="3" t="s">
        <v>3420</v>
      </c>
      <c r="C1557" s="9">
        <f>C1558+C1559+C1562+C1561+C1560+C1564+C1563</f>
        <v>0</v>
      </c>
      <c r="D1557" s="9">
        <f>D1558+D1559+D1562+D1561+D1560+D1564+D1563</f>
        <v>0</v>
      </c>
      <c r="E1557" s="9">
        <f>E1558+E1559+E1562+E1561+E1560+E1564+E1563</f>
        <v>0</v>
      </c>
    </row>
    <row r="1558" spans="1:5" ht="28.2" hidden="1">
      <c r="A1558" s="3" t="s">
        <v>4101</v>
      </c>
      <c r="B1558" s="3" t="s">
        <v>3245</v>
      </c>
      <c r="C1558" s="10"/>
      <c r="D1558" s="10"/>
      <c r="E1558" s="10"/>
    </row>
    <row r="1559" spans="1:5" ht="19.2" hidden="1">
      <c r="A1559" s="3" t="s">
        <v>6770</v>
      </c>
      <c r="B1559" s="3" t="s">
        <v>925</v>
      </c>
      <c r="C1559" s="10"/>
      <c r="D1559" s="10"/>
      <c r="E1559" s="10"/>
    </row>
    <row r="1560" spans="1:5" ht="19.2" hidden="1">
      <c r="A1560" s="3" t="s">
        <v>1951</v>
      </c>
      <c r="B1560" s="3" t="s">
        <v>6812</v>
      </c>
      <c r="C1560" s="10"/>
      <c r="D1560" s="10"/>
      <c r="E1560" s="10"/>
    </row>
    <row r="1561" spans="1:5" ht="19.2" hidden="1">
      <c r="A1561" s="3" t="s">
        <v>60</v>
      </c>
      <c r="B1561" s="3" t="s">
        <v>1877</v>
      </c>
      <c r="C1561" s="10"/>
      <c r="D1561" s="10"/>
      <c r="E1561" s="10"/>
    </row>
    <row r="1562" spans="1:5" ht="19.2" hidden="1">
      <c r="A1562" s="3" t="s">
        <v>3363</v>
      </c>
      <c r="B1562" s="3" t="s">
        <v>3757</v>
      </c>
      <c r="C1562" s="10"/>
      <c r="D1562" s="10"/>
      <c r="E1562" s="10"/>
    </row>
    <row r="1563" spans="1:5" ht="19.2" hidden="1">
      <c r="A1563" s="3" t="s">
        <v>2881</v>
      </c>
      <c r="B1563" s="3" t="s">
        <v>7079</v>
      </c>
      <c r="C1563" s="10"/>
      <c r="D1563" s="10"/>
      <c r="E1563" s="10"/>
    </row>
    <row r="1564" spans="1:5" ht="19.2" hidden="1">
      <c r="A1564" s="3" t="s">
        <v>7028</v>
      </c>
      <c r="B1564" s="3" t="s">
        <v>5377</v>
      </c>
      <c r="C1564" s="10"/>
      <c r="D1564" s="10"/>
      <c r="E1564" s="10"/>
    </row>
    <row r="1565" spans="1:5" ht="37.200000000000003" hidden="1">
      <c r="A1565" s="3" t="s">
        <v>5730</v>
      </c>
      <c r="B1565" s="3" t="s">
        <v>6902</v>
      </c>
      <c r="C1565" s="9">
        <f>C1572+C1566+C1570+C1568+C1571+C1569+C1567</f>
        <v>0</v>
      </c>
      <c r="D1565" s="9">
        <f>D1572+D1566+D1570+D1568+D1571+D1569+D1567</f>
        <v>0</v>
      </c>
      <c r="E1565" s="9">
        <f>E1572+E1566+E1570+E1568+E1571+E1569+E1567</f>
        <v>0</v>
      </c>
    </row>
    <row r="1566" spans="1:5" ht="37.200000000000003" hidden="1">
      <c r="A1566" s="3" t="s">
        <v>2233</v>
      </c>
      <c r="B1566" s="3" t="s">
        <v>5744</v>
      </c>
      <c r="C1566" s="10"/>
      <c r="D1566" s="10"/>
      <c r="E1566" s="10"/>
    </row>
    <row r="1567" spans="1:5" ht="37.200000000000003" hidden="1">
      <c r="A1567" s="3" t="s">
        <v>3657</v>
      </c>
      <c r="B1567" s="3" t="s">
        <v>3186</v>
      </c>
      <c r="C1567" s="10"/>
      <c r="D1567" s="10"/>
      <c r="E1567" s="10"/>
    </row>
    <row r="1568" spans="1:5" ht="37.200000000000003" hidden="1">
      <c r="A1568" s="3" t="s">
        <v>5665</v>
      </c>
      <c r="B1568" s="3" t="s">
        <v>1769</v>
      </c>
      <c r="C1568" s="10"/>
      <c r="D1568" s="10"/>
      <c r="E1568" s="10"/>
    </row>
    <row r="1569" spans="1:5" ht="37.200000000000003" hidden="1">
      <c r="A1569" s="3" t="s">
        <v>1916</v>
      </c>
      <c r="B1569" s="3" t="s">
        <v>1242</v>
      </c>
      <c r="C1569" s="10"/>
      <c r="D1569" s="10"/>
      <c r="E1569" s="10"/>
    </row>
    <row r="1570" spans="1:5" ht="37.200000000000003" hidden="1">
      <c r="A1570" s="3" t="s">
        <v>1234</v>
      </c>
      <c r="B1570" s="3" t="s">
        <v>2929</v>
      </c>
      <c r="C1570" s="10"/>
      <c r="D1570" s="10"/>
      <c r="E1570" s="10"/>
    </row>
    <row r="1571" spans="1:5" ht="37.200000000000003" hidden="1">
      <c r="A1571" s="3" t="s">
        <v>6603</v>
      </c>
      <c r="B1571" s="3" t="s">
        <v>4880</v>
      </c>
      <c r="C1571" s="10"/>
      <c r="D1571" s="10"/>
      <c r="E1571" s="10"/>
    </row>
    <row r="1572" spans="1:5" ht="37.200000000000003" hidden="1">
      <c r="A1572" s="3" t="s">
        <v>4980</v>
      </c>
      <c r="B1572" s="3" t="s">
        <v>1644</v>
      </c>
      <c r="C1572" s="10"/>
      <c r="D1572" s="10"/>
      <c r="E1572" s="10"/>
    </row>
    <row r="1573" spans="1:5" ht="28.2" hidden="1">
      <c r="A1573" s="3" t="s">
        <v>6587</v>
      </c>
      <c r="B1573" s="3" t="s">
        <v>2725</v>
      </c>
      <c r="C1573" s="10"/>
      <c r="D1573" s="10"/>
      <c r="E1573" s="10"/>
    </row>
    <row r="1574" spans="1:5" ht="19.2" hidden="1">
      <c r="A1574" s="3" t="s">
        <v>6217</v>
      </c>
      <c r="B1574" s="3" t="s">
        <v>4435</v>
      </c>
      <c r="C1574" s="9">
        <f>C1576+C1580+C1579+C1582+C1575+C1581+C1578+C1577</f>
        <v>0</v>
      </c>
      <c r="D1574" s="9">
        <f>D1576+D1580+D1579+D1582+D1575+D1581+D1578+D1577</f>
        <v>0</v>
      </c>
      <c r="E1574" s="9">
        <f>E1576+E1580+E1579+E1582+E1575+E1581+E1578+E1577</f>
        <v>0</v>
      </c>
    </row>
    <row r="1575" spans="1:5" ht="19.2" hidden="1">
      <c r="A1575" s="3" t="s">
        <v>1339</v>
      </c>
      <c r="B1575" s="3" t="s">
        <v>3646</v>
      </c>
      <c r="C1575" s="10"/>
      <c r="D1575" s="10"/>
      <c r="E1575" s="10"/>
    </row>
    <row r="1576" spans="1:5" ht="19.2" hidden="1">
      <c r="A1576" s="3" t="s">
        <v>2017</v>
      </c>
      <c r="B1576" s="3" t="s">
        <v>5136</v>
      </c>
      <c r="C1576" s="10"/>
      <c r="D1576" s="10"/>
      <c r="E1576" s="10"/>
    </row>
    <row r="1577" spans="1:5" ht="19.2" hidden="1">
      <c r="A1577" s="3" t="s">
        <v>5039</v>
      </c>
      <c r="B1577" s="3" t="s">
        <v>4337</v>
      </c>
      <c r="C1577" s="10"/>
      <c r="D1577" s="10"/>
      <c r="E1577" s="10"/>
    </row>
    <row r="1578" spans="1:5" ht="19.2" hidden="1">
      <c r="A1578" s="3" t="s">
        <v>5152</v>
      </c>
      <c r="B1578" s="3" t="s">
        <v>4274</v>
      </c>
      <c r="C1578" s="10"/>
      <c r="D1578" s="10"/>
      <c r="E1578" s="10"/>
    </row>
    <row r="1579" spans="1:5" ht="19.2" hidden="1">
      <c r="A1579" s="3" t="s">
        <v>3283</v>
      </c>
      <c r="B1579" s="3" t="s">
        <v>3878</v>
      </c>
      <c r="C1579" s="10"/>
      <c r="D1579" s="10"/>
      <c r="E1579" s="10"/>
    </row>
    <row r="1580" spans="1:5" ht="19.2" hidden="1">
      <c r="A1580" s="3" t="s">
        <v>1049</v>
      </c>
      <c r="B1580" s="3" t="s">
        <v>2166</v>
      </c>
      <c r="C1580" s="10"/>
      <c r="D1580" s="10"/>
      <c r="E1580" s="10"/>
    </row>
    <row r="1581" spans="1:5" ht="19.2" hidden="1">
      <c r="A1581" s="3" t="s">
        <v>4202</v>
      </c>
      <c r="B1581" s="3" t="s">
        <v>1436</v>
      </c>
      <c r="C1581" s="10"/>
      <c r="D1581" s="10"/>
      <c r="E1581" s="10"/>
    </row>
    <row r="1582" spans="1:5" ht="19.2" hidden="1">
      <c r="A1582" s="3" t="s">
        <v>5332</v>
      </c>
      <c r="B1582" s="3" t="s">
        <v>5159</v>
      </c>
      <c r="C1582" s="10"/>
      <c r="D1582" s="10"/>
      <c r="E1582" s="10"/>
    </row>
    <row r="1583" spans="1:5" ht="19.2" hidden="1">
      <c r="A1583" s="3" t="s">
        <v>1399</v>
      </c>
      <c r="B1583" s="3" t="s">
        <v>2199</v>
      </c>
      <c r="C1583" s="9">
        <f>C1588+C1584+C1591+C1587+C1590+C1589+C1585+C1586</f>
        <v>0</v>
      </c>
      <c r="D1583" s="9">
        <f>D1588+D1584+D1591+D1587+D1590+D1589+D1585+D1586</f>
        <v>0</v>
      </c>
      <c r="E1583" s="9">
        <f>E1588+E1584+E1591+E1587+E1590+E1589+E1585+E1586</f>
        <v>0</v>
      </c>
    </row>
    <row r="1584" spans="1:5" ht="19.2" hidden="1">
      <c r="A1584" s="3" t="s">
        <v>3763</v>
      </c>
      <c r="B1584" s="3" t="s">
        <v>2791</v>
      </c>
      <c r="C1584" s="10"/>
      <c r="D1584" s="10"/>
      <c r="E1584" s="10"/>
    </row>
    <row r="1585" spans="1:5" ht="28.2" hidden="1">
      <c r="A1585" s="3" t="s">
        <v>6797</v>
      </c>
      <c r="B1585" s="3" t="s">
        <v>6914</v>
      </c>
      <c r="C1585" s="10"/>
      <c r="D1585" s="10"/>
      <c r="E1585" s="10"/>
    </row>
    <row r="1586" spans="1:5" ht="19.2" hidden="1">
      <c r="A1586" s="3" t="s">
        <v>1835</v>
      </c>
      <c r="B1586" s="3" t="s">
        <v>4827</v>
      </c>
      <c r="C1586" s="10"/>
      <c r="D1586" s="10"/>
      <c r="E1586" s="10"/>
    </row>
    <row r="1587" spans="1:5" ht="19.2" hidden="1">
      <c r="A1587" s="3" t="s">
        <v>497</v>
      </c>
      <c r="B1587" s="3" t="s">
        <v>3600</v>
      </c>
      <c r="C1587" s="10"/>
      <c r="D1587" s="10"/>
      <c r="E1587" s="10"/>
    </row>
    <row r="1588" spans="1:5" ht="19.2" hidden="1">
      <c r="A1588" s="3" t="s">
        <v>5261</v>
      </c>
      <c r="B1588" s="3" t="s">
        <v>2688</v>
      </c>
      <c r="C1588" s="10"/>
      <c r="D1588" s="10"/>
      <c r="E1588" s="10"/>
    </row>
    <row r="1589" spans="1:5" ht="28.2" hidden="1">
      <c r="A1589" s="3" t="s">
        <v>6717</v>
      </c>
      <c r="B1589" s="3" t="s">
        <v>185</v>
      </c>
      <c r="C1589" s="10"/>
      <c r="D1589" s="10"/>
      <c r="E1589" s="10"/>
    </row>
    <row r="1590" spans="1:5" ht="19.2" hidden="1">
      <c r="A1590" s="3" t="s">
        <v>1087</v>
      </c>
      <c r="B1590" s="3" t="s">
        <v>2409</v>
      </c>
      <c r="C1590" s="10"/>
      <c r="D1590" s="10"/>
      <c r="E1590" s="10"/>
    </row>
    <row r="1591" spans="1:5" ht="19.2" hidden="1">
      <c r="A1591" s="3" t="s">
        <v>1188</v>
      </c>
      <c r="B1591" s="3" t="s">
        <v>1878</v>
      </c>
      <c r="C1591" s="10"/>
      <c r="D1591" s="10"/>
      <c r="E1591" s="10"/>
    </row>
    <row r="1592" spans="1:5" ht="19.2" hidden="1">
      <c r="A1592" s="3" t="s">
        <v>1375</v>
      </c>
      <c r="B1592" s="3" t="s">
        <v>1755</v>
      </c>
      <c r="C1592" s="10"/>
      <c r="D1592" s="10"/>
      <c r="E1592" s="10"/>
    </row>
    <row r="1593" spans="1:5" ht="64.2" hidden="1">
      <c r="A1593" s="3" t="s">
        <v>5813</v>
      </c>
      <c r="B1593" s="3" t="s">
        <v>5487</v>
      </c>
      <c r="C1593" s="10"/>
      <c r="D1593" s="10"/>
      <c r="E1593" s="10"/>
    </row>
    <row r="1594" spans="1:5" ht="55.2" hidden="1">
      <c r="A1594" s="3" t="s">
        <v>2626</v>
      </c>
      <c r="B1594" s="3" t="s">
        <v>1513</v>
      </c>
      <c r="C1594" s="10"/>
      <c r="D1594" s="10"/>
      <c r="E1594" s="10"/>
    </row>
    <row r="1595" spans="1:5" ht="19.2" hidden="1">
      <c r="A1595" s="3" t="s">
        <v>1057</v>
      </c>
      <c r="B1595" s="3" t="s">
        <v>403</v>
      </c>
      <c r="C1595" s="10"/>
      <c r="D1595" s="10"/>
      <c r="E1595" s="10"/>
    </row>
    <row r="1596" spans="1:5" ht="28.2" hidden="1">
      <c r="A1596" s="3" t="s">
        <v>3811</v>
      </c>
      <c r="B1596" s="3" t="s">
        <v>652</v>
      </c>
      <c r="C1596" s="9">
        <f>C1602+C1600+C1599+C1597+C1603+C1601+C1598</f>
        <v>0</v>
      </c>
      <c r="D1596" s="9">
        <f>D1602+D1600+D1599+D1597+D1603+D1601+D1598</f>
        <v>0</v>
      </c>
      <c r="E1596" s="9">
        <f>E1602+E1600+E1599+E1597+E1603+E1601+E1598</f>
        <v>0</v>
      </c>
    </row>
    <row r="1597" spans="1:5" ht="28.2" hidden="1">
      <c r="A1597" s="3" t="s">
        <v>2666</v>
      </c>
      <c r="B1597" s="3" t="s">
        <v>6487</v>
      </c>
      <c r="C1597" s="10"/>
      <c r="D1597" s="10"/>
      <c r="E1597" s="10"/>
    </row>
    <row r="1598" spans="1:5" ht="28.2" hidden="1">
      <c r="A1598" s="3" t="s">
        <v>6251</v>
      </c>
      <c r="B1598" s="3" t="s">
        <v>4064</v>
      </c>
      <c r="C1598" s="10"/>
      <c r="D1598" s="10"/>
      <c r="E1598" s="10"/>
    </row>
    <row r="1599" spans="1:5" ht="28.2" hidden="1">
      <c r="A1599" s="3" t="s">
        <v>2549</v>
      </c>
      <c r="B1599" s="3" t="s">
        <v>966</v>
      </c>
      <c r="C1599" s="10"/>
      <c r="D1599" s="10"/>
      <c r="E1599" s="10"/>
    </row>
    <row r="1600" spans="1:5" ht="28.2" hidden="1">
      <c r="A1600" s="3" t="s">
        <v>1102</v>
      </c>
      <c r="B1600" s="3" t="s">
        <v>6221</v>
      </c>
      <c r="C1600" s="10"/>
      <c r="D1600" s="10"/>
      <c r="E1600" s="10"/>
    </row>
    <row r="1601" spans="1:5" ht="28.2" hidden="1">
      <c r="A1601" s="3" t="s">
        <v>2872</v>
      </c>
      <c r="B1601" s="3" t="s">
        <v>1981</v>
      </c>
      <c r="C1601" s="10"/>
      <c r="D1601" s="10"/>
      <c r="E1601" s="10"/>
    </row>
    <row r="1602" spans="1:5" ht="28.2" hidden="1">
      <c r="A1602" s="3" t="s">
        <v>5314</v>
      </c>
      <c r="B1602" s="3" t="s">
        <v>453</v>
      </c>
      <c r="C1602" s="10"/>
      <c r="D1602" s="10"/>
      <c r="E1602" s="10"/>
    </row>
    <row r="1603" spans="1:5" ht="28.2" hidden="1">
      <c r="A1603" s="3" t="s">
        <v>5989</v>
      </c>
      <c r="B1603" s="3" t="s">
        <v>5454</v>
      </c>
      <c r="C1603" s="10"/>
      <c r="D1603" s="10"/>
      <c r="E1603" s="10"/>
    </row>
    <row r="1604" spans="1:5" ht="19.2" hidden="1">
      <c r="A1604" s="3" t="s">
        <v>629</v>
      </c>
      <c r="B1604" s="3" t="s">
        <v>1161</v>
      </c>
      <c r="C1604" s="9">
        <f>C1610+C1611+C1609+C1607+C1606+C1612+C1605+C1608</f>
        <v>0</v>
      </c>
      <c r="D1604" s="9">
        <f>D1610+D1611+D1609+D1607+D1606+D1612+D1605+D1608</f>
        <v>0</v>
      </c>
      <c r="E1604" s="9">
        <f>E1610+E1611+E1609+E1607+E1606+E1612+E1605+E1608</f>
        <v>0</v>
      </c>
    </row>
    <row r="1605" spans="1:5" ht="19.2" hidden="1">
      <c r="A1605" s="3" t="s">
        <v>4943</v>
      </c>
      <c r="B1605" s="3" t="s">
        <v>343</v>
      </c>
      <c r="C1605" s="10"/>
      <c r="D1605" s="10"/>
      <c r="E1605" s="10"/>
    </row>
    <row r="1606" spans="1:5" ht="28.2" hidden="1">
      <c r="A1606" s="3" t="s">
        <v>5667</v>
      </c>
      <c r="B1606" s="3" t="s">
        <v>3682</v>
      </c>
      <c r="C1606" s="10"/>
      <c r="D1606" s="10"/>
      <c r="E1606" s="10"/>
    </row>
    <row r="1607" spans="1:5" ht="19.2" hidden="1">
      <c r="A1607" s="3" t="s">
        <v>4111</v>
      </c>
      <c r="B1607" s="3" t="s">
        <v>5048</v>
      </c>
      <c r="C1607" s="10"/>
      <c r="D1607" s="10"/>
      <c r="E1607" s="10"/>
    </row>
    <row r="1608" spans="1:5" ht="19.2" hidden="1">
      <c r="A1608" s="3" t="s">
        <v>95</v>
      </c>
      <c r="B1608" s="3" t="s">
        <v>3360</v>
      </c>
      <c r="C1608" s="10"/>
      <c r="D1608" s="10"/>
      <c r="E1608" s="10"/>
    </row>
    <row r="1609" spans="1:5" ht="19.2" hidden="1">
      <c r="A1609" s="3" t="s">
        <v>3212</v>
      </c>
      <c r="B1609" s="3" t="s">
        <v>194</v>
      </c>
      <c r="C1609" s="10"/>
      <c r="D1609" s="10"/>
      <c r="E1609" s="10"/>
    </row>
    <row r="1610" spans="1:5" ht="19.2" hidden="1">
      <c r="A1610" s="3" t="s">
        <v>6344</v>
      </c>
      <c r="B1610" s="3" t="s">
        <v>3671</v>
      </c>
      <c r="C1610" s="10"/>
      <c r="D1610" s="10"/>
      <c r="E1610" s="10"/>
    </row>
    <row r="1611" spans="1:5" ht="19.2" hidden="1">
      <c r="A1611" s="3" t="s">
        <v>169</v>
      </c>
      <c r="B1611" s="3" t="s">
        <v>1270</v>
      </c>
      <c r="C1611" s="10"/>
      <c r="D1611" s="10"/>
      <c r="E1611" s="10"/>
    </row>
    <row r="1612" spans="1:5" ht="19.2" hidden="1">
      <c r="A1612" s="3" t="s">
        <v>3750</v>
      </c>
      <c r="B1612" s="3" t="s">
        <v>1255</v>
      </c>
      <c r="C1612" s="10"/>
      <c r="D1612" s="10"/>
      <c r="E1612" s="10"/>
    </row>
    <row r="1613" spans="1:5" ht="19.2" hidden="1">
      <c r="A1613" s="3" t="s">
        <v>2154</v>
      </c>
      <c r="B1613" s="3" t="s">
        <v>3985</v>
      </c>
      <c r="C1613" s="10"/>
      <c r="D1613" s="10"/>
      <c r="E1613" s="10"/>
    </row>
    <row r="1614" spans="1:5" ht="19.2" hidden="1">
      <c r="A1614" s="3" t="s">
        <v>3601</v>
      </c>
      <c r="B1614" s="3" t="s">
        <v>2562</v>
      </c>
      <c r="C1614" s="9">
        <f>C1617+C1621+C1622+C1620+C1618+C1616+C1619+C1615</f>
        <v>0</v>
      </c>
      <c r="D1614" s="9">
        <f>D1617+D1621+D1622+D1620+D1618+D1616+D1619+D1615</f>
        <v>0</v>
      </c>
      <c r="E1614" s="9">
        <f>E1617+E1621+E1622+E1620+E1618+E1616+E1619+E1615</f>
        <v>0</v>
      </c>
    </row>
    <row r="1615" spans="1:5" ht="19.2" hidden="1">
      <c r="A1615" s="3" t="s">
        <v>6506</v>
      </c>
      <c r="B1615" s="3" t="s">
        <v>3389</v>
      </c>
      <c r="C1615" s="10"/>
      <c r="D1615" s="10"/>
      <c r="E1615" s="10"/>
    </row>
    <row r="1616" spans="1:5" ht="19.2" hidden="1">
      <c r="A1616" s="3" t="s">
        <v>3308</v>
      </c>
      <c r="B1616" s="3" t="s">
        <v>5112</v>
      </c>
      <c r="C1616" s="10"/>
      <c r="D1616" s="10"/>
      <c r="E1616" s="10"/>
    </row>
    <row r="1617" spans="1:5" ht="19.2" hidden="1">
      <c r="A1617" s="3" t="s">
        <v>2699</v>
      </c>
      <c r="B1617" s="3" t="s">
        <v>1752</v>
      </c>
      <c r="C1617" s="10"/>
      <c r="D1617" s="10"/>
      <c r="E1617" s="10"/>
    </row>
    <row r="1618" spans="1:5" ht="19.2" hidden="1">
      <c r="A1618" s="3" t="s">
        <v>3098</v>
      </c>
      <c r="B1618" s="3" t="s">
        <v>25</v>
      </c>
      <c r="C1618" s="10"/>
      <c r="D1618" s="10"/>
      <c r="E1618" s="10"/>
    </row>
    <row r="1619" spans="1:5" ht="19.2" hidden="1">
      <c r="A1619" s="3" t="s">
        <v>5807</v>
      </c>
      <c r="B1619" s="3" t="s">
        <v>5714</v>
      </c>
      <c r="C1619" s="10"/>
      <c r="D1619" s="10"/>
      <c r="E1619" s="10"/>
    </row>
    <row r="1620" spans="1:5" ht="19.2" hidden="1">
      <c r="A1620" s="3" t="s">
        <v>2265</v>
      </c>
      <c r="B1620" s="3" t="s">
        <v>5801</v>
      </c>
      <c r="C1620" s="10"/>
      <c r="D1620" s="10"/>
      <c r="E1620" s="10"/>
    </row>
    <row r="1621" spans="1:5" ht="19.2" hidden="1">
      <c r="A1621" s="3" t="s">
        <v>2158</v>
      </c>
      <c r="B1621" s="3" t="s">
        <v>2150</v>
      </c>
      <c r="C1621" s="10"/>
      <c r="D1621" s="10"/>
      <c r="E1621" s="10"/>
    </row>
    <row r="1622" spans="1:5" ht="19.2" hidden="1">
      <c r="A1622" s="3" t="s">
        <v>1750</v>
      </c>
      <c r="B1622" s="3" t="s">
        <v>1568</v>
      </c>
      <c r="C1622" s="10"/>
      <c r="D1622" s="10"/>
      <c r="E1622" s="10"/>
    </row>
    <row r="1623" spans="1:5" ht="19.2" hidden="1">
      <c r="A1623" s="3" t="s">
        <v>5749</v>
      </c>
      <c r="B1623" s="3" t="s">
        <v>536</v>
      </c>
      <c r="C1623" s="9">
        <f>C1626+C1630+C1628+C1631+C1629+C1627+C1625+C1624</f>
        <v>0</v>
      </c>
      <c r="D1623" s="9">
        <f>D1626+D1630+D1628+D1631+D1629+D1627+D1625+D1624</f>
        <v>0</v>
      </c>
      <c r="E1623" s="9">
        <f>E1626+E1630+E1628+E1631+E1629+E1627+E1625+E1624</f>
        <v>0</v>
      </c>
    </row>
    <row r="1624" spans="1:5" ht="19.2" hidden="1">
      <c r="A1624" s="3" t="s">
        <v>2863</v>
      </c>
      <c r="B1624" s="3" t="s">
        <v>21</v>
      </c>
      <c r="C1624" s="10"/>
      <c r="D1624" s="10"/>
      <c r="E1624" s="10"/>
    </row>
    <row r="1625" spans="1:5" ht="28.2" hidden="1">
      <c r="A1625" s="3" t="s">
        <v>527</v>
      </c>
      <c r="B1625" s="3" t="s">
        <v>6042</v>
      </c>
      <c r="C1625" s="10"/>
      <c r="D1625" s="10"/>
      <c r="E1625" s="10"/>
    </row>
    <row r="1626" spans="1:5" ht="19.2" hidden="1">
      <c r="A1626" s="3" t="s">
        <v>2514</v>
      </c>
      <c r="B1626" s="3" t="s">
        <v>4165</v>
      </c>
      <c r="C1626" s="10"/>
      <c r="D1626" s="10"/>
      <c r="E1626" s="10"/>
    </row>
    <row r="1627" spans="1:5" ht="19.2" hidden="1">
      <c r="A1627" s="3" t="s">
        <v>6363</v>
      </c>
      <c r="B1627" s="3" t="s">
        <v>6477</v>
      </c>
      <c r="C1627" s="10"/>
      <c r="D1627" s="10"/>
      <c r="E1627" s="10"/>
    </row>
    <row r="1628" spans="1:5" ht="19.2" hidden="1">
      <c r="A1628" s="3" t="s">
        <v>3483</v>
      </c>
      <c r="B1628" s="3" t="s">
        <v>3461</v>
      </c>
      <c r="C1628" s="10"/>
      <c r="D1628" s="10"/>
      <c r="E1628" s="10"/>
    </row>
    <row r="1629" spans="1:5" ht="19.2" hidden="1">
      <c r="A1629" s="3" t="s">
        <v>1223</v>
      </c>
      <c r="B1629" s="3" t="s">
        <v>4331</v>
      </c>
      <c r="C1629" s="10"/>
      <c r="D1629" s="10"/>
      <c r="E1629" s="10"/>
    </row>
    <row r="1630" spans="1:5" ht="19.2" hidden="1">
      <c r="A1630" s="3" t="s">
        <v>5771</v>
      </c>
      <c r="B1630" s="3" t="s">
        <v>4251</v>
      </c>
      <c r="C1630" s="10"/>
      <c r="D1630" s="10"/>
      <c r="E1630" s="10"/>
    </row>
    <row r="1631" spans="1:5" ht="19.2" hidden="1">
      <c r="A1631" s="3" t="s">
        <v>5019</v>
      </c>
      <c r="B1631" s="3" t="s">
        <v>275</v>
      </c>
      <c r="C1631" s="10"/>
      <c r="D1631" s="10"/>
      <c r="E1631" s="10"/>
    </row>
    <row r="1632" spans="1:5" ht="19.2" hidden="1">
      <c r="A1632" s="3" t="s">
        <v>6311</v>
      </c>
      <c r="B1632" s="3" t="s">
        <v>3559</v>
      </c>
      <c r="C1632" s="9">
        <f>C1639+C1633+C1637+C1635+C1636+C1634+C1640+C1638</f>
        <v>0</v>
      </c>
      <c r="D1632" s="9">
        <f>D1639+D1633+D1637+D1635+D1636+D1634+D1640+D1638</f>
        <v>0</v>
      </c>
      <c r="E1632" s="9">
        <f>E1639+E1633+E1637+E1635+E1636+E1634+E1640+E1638</f>
        <v>0</v>
      </c>
    </row>
    <row r="1633" spans="1:5" ht="19.2" hidden="1">
      <c r="A1633" s="3" t="s">
        <v>1394</v>
      </c>
      <c r="B1633" s="3" t="s">
        <v>3781</v>
      </c>
      <c r="C1633" s="10"/>
      <c r="D1633" s="10"/>
      <c r="E1633" s="10"/>
    </row>
    <row r="1634" spans="1:5" ht="28.2" hidden="1">
      <c r="A1634" s="3" t="s">
        <v>1071</v>
      </c>
      <c r="B1634" s="3" t="s">
        <v>4065</v>
      </c>
      <c r="C1634" s="10"/>
      <c r="D1634" s="10"/>
      <c r="E1634" s="10"/>
    </row>
    <row r="1635" spans="1:5" ht="19.2" hidden="1">
      <c r="A1635" s="3" t="s">
        <v>5827</v>
      </c>
      <c r="B1635" s="3" t="s">
        <v>326</v>
      </c>
      <c r="C1635" s="10"/>
      <c r="D1635" s="10"/>
      <c r="E1635" s="10"/>
    </row>
    <row r="1636" spans="1:5" ht="19.2" hidden="1">
      <c r="A1636" s="3" t="s">
        <v>4762</v>
      </c>
      <c r="B1636" s="3" t="s">
        <v>1030</v>
      </c>
      <c r="C1636" s="10"/>
      <c r="D1636" s="10"/>
      <c r="E1636" s="10"/>
    </row>
    <row r="1637" spans="1:5" ht="19.2" hidden="1">
      <c r="A1637" s="3" t="s">
        <v>1392</v>
      </c>
      <c r="B1637" s="3" t="s">
        <v>6738</v>
      </c>
      <c r="C1637" s="10"/>
      <c r="D1637" s="10"/>
      <c r="E1637" s="10"/>
    </row>
    <row r="1638" spans="1:5" ht="19.2" hidden="1">
      <c r="A1638" s="3" t="s">
        <v>1991</v>
      </c>
      <c r="B1638" s="3" t="s">
        <v>890</v>
      </c>
      <c r="C1638" s="10"/>
      <c r="D1638" s="10"/>
      <c r="E1638" s="10"/>
    </row>
    <row r="1639" spans="1:5" ht="19.2" hidden="1">
      <c r="A1639" s="3" t="s">
        <v>5526</v>
      </c>
      <c r="B1639" s="3" t="s">
        <v>5181</v>
      </c>
      <c r="C1639" s="10"/>
      <c r="D1639" s="10"/>
      <c r="E1639" s="10"/>
    </row>
    <row r="1640" spans="1:5" ht="19.2" hidden="1">
      <c r="A1640" s="3" t="s">
        <v>5033</v>
      </c>
      <c r="B1640" s="3" t="s">
        <v>4305</v>
      </c>
      <c r="C1640" s="10"/>
      <c r="D1640" s="10"/>
      <c r="E1640" s="10"/>
    </row>
    <row r="1641" spans="1:5" ht="19.2" hidden="1">
      <c r="A1641" s="3" t="s">
        <v>3183</v>
      </c>
      <c r="B1641" s="3" t="s">
        <v>6075</v>
      </c>
      <c r="C1641" s="9">
        <f>C1644+C1642+C1645+C1643+C1648+C1647+C1646</f>
        <v>0</v>
      </c>
      <c r="D1641" s="9">
        <f>D1644+D1642+D1645+D1643+D1648+D1647+D1646</f>
        <v>0</v>
      </c>
      <c r="E1641" s="9">
        <f>E1644+E1642+E1645+E1643+E1648+E1647+E1646</f>
        <v>0</v>
      </c>
    </row>
    <row r="1642" spans="1:5" ht="37.200000000000003" hidden="1">
      <c r="A1642" s="3" t="s">
        <v>5856</v>
      </c>
      <c r="B1642" s="3" t="s">
        <v>5717</v>
      </c>
      <c r="C1642" s="10"/>
      <c r="D1642" s="10"/>
      <c r="E1642" s="10"/>
    </row>
    <row r="1643" spans="1:5" ht="28.2" hidden="1">
      <c r="A1643" s="3" t="s">
        <v>1799</v>
      </c>
      <c r="B1643" s="3" t="s">
        <v>2846</v>
      </c>
      <c r="C1643" s="10"/>
      <c r="D1643" s="10"/>
      <c r="E1643" s="10"/>
    </row>
    <row r="1644" spans="1:5" ht="28.2" hidden="1">
      <c r="A1644" s="3" t="s">
        <v>2174</v>
      </c>
      <c r="B1644" s="3" t="s">
        <v>6814</v>
      </c>
      <c r="C1644" s="10"/>
      <c r="D1644" s="10"/>
      <c r="E1644" s="10"/>
    </row>
    <row r="1645" spans="1:5" ht="28.2" hidden="1">
      <c r="A1645" s="3" t="s">
        <v>7046</v>
      </c>
      <c r="B1645" s="3" t="s">
        <v>1864</v>
      </c>
      <c r="C1645" s="10"/>
      <c r="D1645" s="10"/>
      <c r="E1645" s="10"/>
    </row>
    <row r="1646" spans="1:5" ht="28.2" hidden="1">
      <c r="A1646" s="3" t="s">
        <v>5908</v>
      </c>
      <c r="B1646" s="3" t="s">
        <v>597</v>
      </c>
      <c r="C1646" s="10"/>
      <c r="D1646" s="10"/>
      <c r="E1646" s="10"/>
    </row>
    <row r="1647" spans="1:5" ht="28.2" hidden="1">
      <c r="A1647" s="3" t="s">
        <v>3523</v>
      </c>
      <c r="B1647" s="3" t="s">
        <v>5794</v>
      </c>
      <c r="C1647" s="10"/>
      <c r="D1647" s="10"/>
      <c r="E1647" s="10"/>
    </row>
    <row r="1648" spans="1:5" ht="28.2" hidden="1">
      <c r="A1648" s="3" t="s">
        <v>2919</v>
      </c>
      <c r="B1648" s="3" t="s">
        <v>5409</v>
      </c>
      <c r="C1648" s="10"/>
      <c r="D1648" s="10"/>
      <c r="E1648" s="10"/>
    </row>
    <row r="1649" spans="1:5" ht="19.2" hidden="1">
      <c r="A1649" s="3" t="s">
        <v>2130</v>
      </c>
      <c r="B1649" s="3" t="s">
        <v>2245</v>
      </c>
      <c r="C1649" s="9">
        <f>C1655+C1656+C1654+C1652+C1650+C1653+C1651+C1657</f>
        <v>0</v>
      </c>
      <c r="D1649" s="9">
        <f>D1655+D1656+D1654+D1652+D1650+D1653+D1651+D1657</f>
        <v>0</v>
      </c>
      <c r="E1649" s="9">
        <f>E1655+E1656+E1654+E1652+E1650+E1653+E1651+E1657</f>
        <v>0</v>
      </c>
    </row>
    <row r="1650" spans="1:5" ht="19.2" hidden="1">
      <c r="A1650" s="3" t="s">
        <v>4760</v>
      </c>
      <c r="B1650" s="3" t="s">
        <v>4935</v>
      </c>
      <c r="C1650" s="10"/>
      <c r="D1650" s="10"/>
      <c r="E1650" s="10"/>
    </row>
    <row r="1651" spans="1:5" ht="28.2" hidden="1">
      <c r="A1651" s="3" t="s">
        <v>4824</v>
      </c>
      <c r="B1651" s="3" t="s">
        <v>4477</v>
      </c>
      <c r="C1651" s="10"/>
      <c r="D1651" s="10"/>
      <c r="E1651" s="10"/>
    </row>
    <row r="1652" spans="1:5" ht="19.2" hidden="1">
      <c r="A1652" s="3" t="s">
        <v>368</v>
      </c>
      <c r="B1652" s="3" t="s">
        <v>6725</v>
      </c>
      <c r="C1652" s="10"/>
      <c r="D1652" s="10"/>
      <c r="E1652" s="10"/>
    </row>
    <row r="1653" spans="1:5" ht="19.2" hidden="1">
      <c r="A1653" s="3" t="s">
        <v>3504</v>
      </c>
      <c r="B1653" s="3" t="s">
        <v>6028</v>
      </c>
      <c r="C1653" s="10"/>
      <c r="D1653" s="10"/>
      <c r="E1653" s="10"/>
    </row>
    <row r="1654" spans="1:5" ht="19.2" hidden="1">
      <c r="A1654" s="3" t="s">
        <v>4838</v>
      </c>
      <c r="B1654" s="3" t="s">
        <v>3346</v>
      </c>
      <c r="C1654" s="10"/>
      <c r="D1654" s="10"/>
      <c r="E1654" s="10"/>
    </row>
    <row r="1655" spans="1:5" ht="19.2" hidden="1">
      <c r="A1655" s="3" t="s">
        <v>3937</v>
      </c>
      <c r="B1655" s="3" t="s">
        <v>1770</v>
      </c>
      <c r="C1655" s="10"/>
      <c r="D1655" s="10"/>
      <c r="E1655" s="10"/>
    </row>
    <row r="1656" spans="1:5" ht="19.2" hidden="1">
      <c r="A1656" s="3" t="s">
        <v>2768</v>
      </c>
      <c r="B1656" s="3" t="s">
        <v>1035</v>
      </c>
      <c r="C1656" s="10"/>
      <c r="D1656" s="10"/>
      <c r="E1656" s="10"/>
    </row>
    <row r="1657" spans="1:5" ht="19.2" hidden="1">
      <c r="A1657" s="3" t="s">
        <v>1820</v>
      </c>
      <c r="B1657" s="3" t="s">
        <v>3446</v>
      </c>
      <c r="C1657" s="10"/>
      <c r="D1657" s="10"/>
      <c r="E1657" s="10"/>
    </row>
    <row r="1658" spans="1:5" ht="19.2" hidden="1">
      <c r="A1658" s="3" t="s">
        <v>5116</v>
      </c>
      <c r="B1658" s="3" t="s">
        <v>5423</v>
      </c>
      <c r="C1658" s="9">
        <f>C1660+C1666+C1659+C1664+C1663+C1665+C1662+C1661</f>
        <v>0</v>
      </c>
      <c r="D1658" s="9">
        <f>D1660+D1666+D1659+D1664+D1663+D1665+D1662+D1661</f>
        <v>0</v>
      </c>
      <c r="E1658" s="9">
        <f>E1660+E1666+E1659+E1664+E1663+E1665+E1662+E1661</f>
        <v>0</v>
      </c>
    </row>
    <row r="1659" spans="1:5" ht="19.2" hidden="1">
      <c r="A1659" s="3" t="s">
        <v>1875</v>
      </c>
      <c r="B1659" s="3" t="s">
        <v>5848</v>
      </c>
      <c r="C1659" s="10"/>
      <c r="D1659" s="10"/>
      <c r="E1659" s="10"/>
    </row>
    <row r="1660" spans="1:5" ht="28.2" hidden="1">
      <c r="A1660" s="3" t="s">
        <v>487</v>
      </c>
      <c r="B1660" s="3" t="s">
        <v>5739</v>
      </c>
      <c r="C1660" s="10"/>
      <c r="D1660" s="10"/>
      <c r="E1660" s="10"/>
    </row>
    <row r="1661" spans="1:5" ht="19.2" hidden="1">
      <c r="A1661" s="3" t="s">
        <v>5595</v>
      </c>
      <c r="B1661" s="3" t="s">
        <v>6009</v>
      </c>
      <c r="C1661" s="10"/>
      <c r="D1661" s="10"/>
      <c r="E1661" s="10"/>
    </row>
    <row r="1662" spans="1:5" ht="19.2" hidden="1">
      <c r="A1662" s="3" t="s">
        <v>5547</v>
      </c>
      <c r="B1662" s="3" t="s">
        <v>3432</v>
      </c>
      <c r="C1662" s="10"/>
      <c r="D1662" s="10"/>
      <c r="E1662" s="10"/>
    </row>
    <row r="1663" spans="1:5" ht="19.2" hidden="1">
      <c r="A1663" s="3" t="s">
        <v>2211</v>
      </c>
      <c r="B1663" s="3" t="s">
        <v>4926</v>
      </c>
      <c r="C1663" s="10"/>
      <c r="D1663" s="10"/>
      <c r="E1663" s="10"/>
    </row>
    <row r="1664" spans="1:5" ht="28.2" hidden="1">
      <c r="A1664" s="3" t="s">
        <v>2411</v>
      </c>
      <c r="B1664" s="3" t="s">
        <v>2388</v>
      </c>
      <c r="C1664" s="10"/>
      <c r="D1664" s="10"/>
      <c r="E1664" s="10"/>
    </row>
    <row r="1665" spans="1:5" ht="19.2" hidden="1">
      <c r="A1665" s="3" t="s">
        <v>4785</v>
      </c>
      <c r="B1665" s="3" t="s">
        <v>7082</v>
      </c>
      <c r="C1665" s="10"/>
      <c r="D1665" s="10"/>
      <c r="E1665" s="10"/>
    </row>
    <row r="1666" spans="1:5" ht="19.2" hidden="1">
      <c r="A1666" s="3" t="s">
        <v>4566</v>
      </c>
      <c r="B1666" s="3" t="s">
        <v>4222</v>
      </c>
      <c r="C1666" s="10"/>
      <c r="D1666" s="10"/>
      <c r="E1666" s="10"/>
    </row>
    <row r="1667" spans="1:5" ht="19.2" hidden="1">
      <c r="A1667" s="3" t="s">
        <v>5002</v>
      </c>
      <c r="B1667" s="3" t="s">
        <v>2496</v>
      </c>
      <c r="C1667" s="10"/>
      <c r="D1667" s="10"/>
      <c r="E1667" s="10"/>
    </row>
    <row r="1668" spans="1:5" ht="19.2" hidden="1">
      <c r="A1668" s="3" t="s">
        <v>2112</v>
      </c>
      <c r="B1668" s="3" t="s">
        <v>1831</v>
      </c>
      <c r="C1668" s="10"/>
      <c r="D1668" s="10"/>
      <c r="E1668" s="10"/>
    </row>
    <row r="1669" spans="1:5" ht="19.2" hidden="1">
      <c r="A1669" s="3" t="s">
        <v>3708</v>
      </c>
      <c r="B1669" s="3" t="s">
        <v>5186</v>
      </c>
      <c r="C1669" s="9">
        <f>C1670+C1671</f>
        <v>0</v>
      </c>
      <c r="D1669" s="9">
        <f>D1670+D1671</f>
        <v>0</v>
      </c>
      <c r="E1669" s="9">
        <f>E1670+E1671</f>
        <v>0</v>
      </c>
    </row>
    <row r="1670" spans="1:5" ht="19.2" hidden="1">
      <c r="A1670" s="3" t="s">
        <v>3856</v>
      </c>
      <c r="B1670" s="3" t="s">
        <v>393</v>
      </c>
      <c r="C1670" s="10"/>
      <c r="D1670" s="10"/>
      <c r="E1670" s="10"/>
    </row>
    <row r="1671" spans="1:5" ht="19.2" hidden="1">
      <c r="A1671" s="3" t="s">
        <v>5795</v>
      </c>
      <c r="B1671" s="3" t="s">
        <v>4811</v>
      </c>
      <c r="C1671" s="10"/>
      <c r="D1671" s="10"/>
      <c r="E1671" s="10"/>
    </row>
    <row r="1672" spans="1:5" ht="19.2" hidden="1">
      <c r="A1672" s="3" t="s">
        <v>2262</v>
      </c>
      <c r="B1672" s="3" t="s">
        <v>2660</v>
      </c>
      <c r="C1672" s="9">
        <f>C1674+C1679+C1676+C1673+C1675+C1678+C1677</f>
        <v>0</v>
      </c>
      <c r="D1672" s="9">
        <f>D1674+D1679+D1676+D1673+D1675+D1678+D1677</f>
        <v>0</v>
      </c>
      <c r="E1672" s="9">
        <f>E1674+E1679+E1676+E1673+E1675+E1678+E1677</f>
        <v>0</v>
      </c>
    </row>
    <row r="1673" spans="1:5" ht="19.2" hidden="1">
      <c r="A1673" s="3" t="s">
        <v>7119</v>
      </c>
      <c r="B1673" s="3" t="s">
        <v>750</v>
      </c>
      <c r="C1673" s="10"/>
      <c r="D1673" s="10"/>
      <c r="E1673" s="10"/>
    </row>
    <row r="1674" spans="1:5" ht="19.2" hidden="1">
      <c r="A1674" s="3" t="s">
        <v>409</v>
      </c>
      <c r="B1674" s="3" t="s">
        <v>3651</v>
      </c>
      <c r="C1674" s="10"/>
      <c r="D1674" s="10"/>
      <c r="E1674" s="10"/>
    </row>
    <row r="1675" spans="1:5" ht="19.2" hidden="1">
      <c r="A1675" s="3" t="s">
        <v>2030</v>
      </c>
      <c r="B1675" s="3" t="s">
        <v>5081</v>
      </c>
      <c r="C1675" s="10"/>
      <c r="D1675" s="10"/>
      <c r="E1675" s="10"/>
    </row>
    <row r="1676" spans="1:5" ht="19.2" hidden="1">
      <c r="A1676" s="3" t="s">
        <v>5143</v>
      </c>
      <c r="B1676" s="3" t="s">
        <v>7103</v>
      </c>
      <c r="C1676" s="10"/>
      <c r="D1676" s="10"/>
      <c r="E1676" s="10"/>
    </row>
    <row r="1677" spans="1:5" ht="28.2" hidden="1">
      <c r="A1677" s="3" t="s">
        <v>4999</v>
      </c>
      <c r="B1677" s="3" t="s">
        <v>3638</v>
      </c>
      <c r="C1677" s="10"/>
      <c r="D1677" s="10"/>
      <c r="E1677" s="10"/>
    </row>
    <row r="1678" spans="1:5" ht="19.2" hidden="1">
      <c r="A1678" s="3" t="s">
        <v>2468</v>
      </c>
      <c r="B1678" s="3" t="s">
        <v>5502</v>
      </c>
      <c r="C1678" s="10"/>
      <c r="D1678" s="10"/>
      <c r="E1678" s="10"/>
    </row>
    <row r="1679" spans="1:5" ht="19.2" hidden="1">
      <c r="A1679" s="3" t="s">
        <v>662</v>
      </c>
      <c r="B1679" s="3" t="s">
        <v>5761</v>
      </c>
      <c r="C1679" s="10"/>
      <c r="D1679" s="10"/>
      <c r="E1679" s="10"/>
    </row>
    <row r="1680" spans="1:5" ht="28.2" hidden="1">
      <c r="A1680" s="3" t="s">
        <v>1783</v>
      </c>
      <c r="B1680" s="3" t="s">
        <v>3712</v>
      </c>
      <c r="C1680" s="10"/>
      <c r="D1680" s="10"/>
      <c r="E1680" s="10"/>
    </row>
    <row r="1681" spans="1:5" ht="19.2" hidden="1">
      <c r="A1681" s="3" t="s">
        <v>2384</v>
      </c>
      <c r="B1681" s="3" t="s">
        <v>964</v>
      </c>
      <c r="C1681" s="10"/>
      <c r="D1681" s="10"/>
      <c r="E1681" s="10"/>
    </row>
    <row r="1682" spans="1:5" ht="46.2" hidden="1">
      <c r="A1682" s="3" t="s">
        <v>757</v>
      </c>
      <c r="B1682" s="3" t="s">
        <v>4826</v>
      </c>
      <c r="C1682" s="9">
        <f>C1704+C1709+C1699+C1714+C1688+C1683+C1694</f>
        <v>0</v>
      </c>
      <c r="D1682" s="9">
        <f>D1704+D1709+D1699+D1714+D1688+D1683+D1694</f>
        <v>0</v>
      </c>
      <c r="E1682" s="9">
        <f>E1704+E1709+E1699+E1714+E1688+E1683+E1694</f>
        <v>0</v>
      </c>
    </row>
    <row r="1683" spans="1:5" ht="55.2" hidden="1">
      <c r="A1683" s="3" t="s">
        <v>6303</v>
      </c>
      <c r="B1683" s="3" t="s">
        <v>1504</v>
      </c>
      <c r="C1683" s="9">
        <f>C1687+C1686+C1684+C1685</f>
        <v>0</v>
      </c>
      <c r="D1683" s="9">
        <f>D1687+D1686+D1684+D1685</f>
        <v>0</v>
      </c>
      <c r="E1683" s="9">
        <f>E1687+E1686+E1684+E1685</f>
        <v>0</v>
      </c>
    </row>
    <row r="1684" spans="1:5" ht="37.200000000000003" hidden="1">
      <c r="A1684" s="3" t="s">
        <v>2773</v>
      </c>
      <c r="B1684" s="3" t="s">
        <v>2965</v>
      </c>
      <c r="C1684" s="10"/>
      <c r="D1684" s="10"/>
      <c r="E1684" s="10"/>
    </row>
    <row r="1685" spans="1:5" ht="37.200000000000003" hidden="1">
      <c r="A1685" s="3" t="s">
        <v>5077</v>
      </c>
      <c r="B1685" s="3" t="s">
        <v>984</v>
      </c>
      <c r="C1685" s="10"/>
      <c r="D1685" s="10"/>
      <c r="E1685" s="10"/>
    </row>
    <row r="1686" spans="1:5" ht="46.2" hidden="1">
      <c r="A1686" s="3" t="s">
        <v>6762</v>
      </c>
      <c r="B1686" s="3" t="s">
        <v>280</v>
      </c>
      <c r="C1686" s="10"/>
      <c r="D1686" s="10"/>
      <c r="E1686" s="10"/>
    </row>
    <row r="1687" spans="1:5" ht="37.200000000000003" hidden="1">
      <c r="A1687" s="3" t="s">
        <v>2472</v>
      </c>
      <c r="B1687" s="3" t="s">
        <v>4554</v>
      </c>
      <c r="C1687" s="10"/>
      <c r="D1687" s="10"/>
      <c r="E1687" s="10"/>
    </row>
    <row r="1688" spans="1:5" ht="46.2" hidden="1">
      <c r="A1688" s="3" t="s">
        <v>3134</v>
      </c>
      <c r="B1688" s="3" t="s">
        <v>6622</v>
      </c>
      <c r="C1688" s="9">
        <f>C1692+C1693+C1691+C1689+C1690</f>
        <v>0</v>
      </c>
      <c r="D1688" s="9">
        <f>D1692+D1693+D1691+D1689+D1690</f>
        <v>0</v>
      </c>
      <c r="E1688" s="9">
        <f>E1692+E1693+E1691+E1689+E1690</f>
        <v>0</v>
      </c>
    </row>
    <row r="1689" spans="1:5" ht="28.2" hidden="1">
      <c r="A1689" s="3" t="s">
        <v>4936</v>
      </c>
      <c r="B1689" s="3" t="s">
        <v>6249</v>
      </c>
      <c r="C1689" s="10"/>
      <c r="D1689" s="10"/>
      <c r="E1689" s="10"/>
    </row>
    <row r="1690" spans="1:5" ht="28.2" hidden="1">
      <c r="A1690" s="3" t="s">
        <v>2931</v>
      </c>
      <c r="B1690" s="3" t="s">
        <v>1366</v>
      </c>
      <c r="C1690" s="10"/>
      <c r="D1690" s="10"/>
      <c r="E1690" s="10"/>
    </row>
    <row r="1691" spans="1:5" ht="37.200000000000003" hidden="1">
      <c r="A1691" s="3" t="s">
        <v>3532</v>
      </c>
      <c r="B1691" s="3" t="s">
        <v>611</v>
      </c>
      <c r="C1691" s="10"/>
      <c r="D1691" s="10"/>
      <c r="E1691" s="10"/>
    </row>
    <row r="1692" spans="1:5" ht="37.200000000000003" hidden="1">
      <c r="A1692" s="3" t="s">
        <v>6218</v>
      </c>
      <c r="B1692" s="3" t="s">
        <v>6649</v>
      </c>
      <c r="C1692" s="10"/>
      <c r="D1692" s="10"/>
      <c r="E1692" s="10"/>
    </row>
    <row r="1693" spans="1:5" ht="28.2" hidden="1">
      <c r="A1693" s="3" t="s">
        <v>2614</v>
      </c>
      <c r="B1693" s="3" t="s">
        <v>4702</v>
      </c>
      <c r="C1693" s="10"/>
      <c r="D1693" s="10"/>
      <c r="E1693" s="10"/>
    </row>
    <row r="1694" spans="1:5" ht="46.2" hidden="1">
      <c r="A1694" s="3" t="s">
        <v>187</v>
      </c>
      <c r="B1694" s="3" t="s">
        <v>4398</v>
      </c>
      <c r="C1694" s="9">
        <f>C1697+C1695+C1696+C1698</f>
        <v>0</v>
      </c>
      <c r="D1694" s="9">
        <f>D1697+D1695+D1696+D1698</f>
        <v>0</v>
      </c>
      <c r="E1694" s="9">
        <f>E1697+E1695+E1696+E1698</f>
        <v>0</v>
      </c>
    </row>
    <row r="1695" spans="1:5" ht="28.2" hidden="1">
      <c r="A1695" s="3" t="s">
        <v>5837</v>
      </c>
      <c r="B1695" s="3" t="s">
        <v>1429</v>
      </c>
      <c r="C1695" s="10"/>
      <c r="D1695" s="10"/>
      <c r="E1695" s="10"/>
    </row>
    <row r="1696" spans="1:5" ht="28.2" hidden="1">
      <c r="A1696" s="3" t="s">
        <v>1524</v>
      </c>
      <c r="B1696" s="3" t="s">
        <v>1796</v>
      </c>
      <c r="C1696" s="10"/>
      <c r="D1696" s="10"/>
      <c r="E1696" s="10"/>
    </row>
    <row r="1697" spans="1:5" ht="37.200000000000003" hidden="1">
      <c r="A1697" s="3" t="s">
        <v>153</v>
      </c>
      <c r="B1697" s="3" t="s">
        <v>1658</v>
      </c>
      <c r="C1697" s="10"/>
      <c r="D1697" s="10"/>
      <c r="E1697" s="10"/>
    </row>
    <row r="1698" spans="1:5" ht="28.2" hidden="1">
      <c r="A1698" s="3" t="s">
        <v>6127</v>
      </c>
      <c r="B1698" s="3" t="s">
        <v>4995</v>
      </c>
      <c r="C1698" s="10"/>
      <c r="D1698" s="10"/>
      <c r="E1698" s="10"/>
    </row>
    <row r="1699" spans="1:5" ht="46.2" hidden="1">
      <c r="A1699" s="3" t="s">
        <v>4228</v>
      </c>
      <c r="B1699" s="3" t="s">
        <v>2910</v>
      </c>
      <c r="C1699" s="9">
        <f>C1702+C1703+C1700+C1701</f>
        <v>0</v>
      </c>
      <c r="D1699" s="9">
        <f>D1702+D1703+D1700+D1701</f>
        <v>0</v>
      </c>
      <c r="E1699" s="9">
        <f>E1702+E1703+E1700+E1701</f>
        <v>0</v>
      </c>
    </row>
    <row r="1700" spans="1:5" ht="28.2" hidden="1">
      <c r="A1700" s="3" t="s">
        <v>1489</v>
      </c>
      <c r="B1700" s="3" t="s">
        <v>5062</v>
      </c>
      <c r="C1700" s="10"/>
      <c r="D1700" s="10"/>
      <c r="E1700" s="10"/>
    </row>
    <row r="1701" spans="1:5" ht="28.2" hidden="1">
      <c r="A1701" s="3" t="s">
        <v>4394</v>
      </c>
      <c r="B1701" s="3" t="s">
        <v>4759</v>
      </c>
      <c r="C1701" s="10"/>
      <c r="D1701" s="10"/>
      <c r="E1701" s="10"/>
    </row>
    <row r="1702" spans="1:5" ht="37.200000000000003" hidden="1">
      <c r="A1702" s="3" t="s">
        <v>4153</v>
      </c>
      <c r="B1702" s="3" t="s">
        <v>6590</v>
      </c>
      <c r="C1702" s="10"/>
      <c r="D1702" s="10"/>
      <c r="E1702" s="10"/>
    </row>
    <row r="1703" spans="1:5" ht="28.2" hidden="1">
      <c r="A1703" s="3" t="s">
        <v>1735</v>
      </c>
      <c r="B1703" s="3" t="s">
        <v>2848</v>
      </c>
      <c r="C1703" s="10"/>
      <c r="D1703" s="10"/>
      <c r="E1703" s="10"/>
    </row>
    <row r="1704" spans="1:5" ht="46.2" hidden="1">
      <c r="A1704" s="3" t="s">
        <v>5664</v>
      </c>
      <c r="B1704" s="3" t="s">
        <v>1834</v>
      </c>
      <c r="C1704" s="9">
        <f>C1705+C1708+C1706+C1707</f>
        <v>0</v>
      </c>
      <c r="D1704" s="9">
        <f>D1705+D1708+D1706+D1707</f>
        <v>0</v>
      </c>
      <c r="E1704" s="9">
        <f>E1705+E1708+E1706+E1707</f>
        <v>0</v>
      </c>
    </row>
    <row r="1705" spans="1:5" ht="37.200000000000003" hidden="1">
      <c r="A1705" s="3" t="s">
        <v>2049</v>
      </c>
      <c r="B1705" s="3" t="s">
        <v>5828</v>
      </c>
      <c r="C1705" s="10"/>
      <c r="D1705" s="10"/>
      <c r="E1705" s="10"/>
    </row>
    <row r="1706" spans="1:5" ht="37.200000000000003" hidden="1">
      <c r="A1706" s="3" t="s">
        <v>5689</v>
      </c>
      <c r="B1706" s="3" t="s">
        <v>5058</v>
      </c>
      <c r="C1706" s="10"/>
      <c r="D1706" s="10"/>
      <c r="E1706" s="10"/>
    </row>
    <row r="1707" spans="1:5" ht="46.2" hidden="1">
      <c r="A1707" s="3" t="s">
        <v>5632</v>
      </c>
      <c r="B1707" s="3" t="s">
        <v>6766</v>
      </c>
      <c r="C1707" s="10"/>
      <c r="D1707" s="10"/>
      <c r="E1707" s="10"/>
    </row>
    <row r="1708" spans="1:5" ht="37.200000000000003" hidden="1">
      <c r="A1708" s="3" t="s">
        <v>6909</v>
      </c>
      <c r="B1708" s="3" t="s">
        <v>6498</v>
      </c>
      <c r="C1708" s="10"/>
      <c r="D1708" s="10"/>
      <c r="E1708" s="10"/>
    </row>
    <row r="1709" spans="1:5" ht="46.2" hidden="1">
      <c r="A1709" s="3" t="s">
        <v>1539</v>
      </c>
      <c r="B1709" s="3" t="s">
        <v>2672</v>
      </c>
      <c r="C1709" s="9">
        <f>C1711+C1712+C1710+C1713</f>
        <v>0</v>
      </c>
      <c r="D1709" s="9">
        <f>D1711+D1712+D1710+D1713</f>
        <v>0</v>
      </c>
      <c r="E1709" s="9">
        <f>E1711+E1712+E1710+E1713</f>
        <v>0</v>
      </c>
    </row>
    <row r="1710" spans="1:5" ht="28.2" hidden="1">
      <c r="A1710" s="3" t="s">
        <v>4809</v>
      </c>
      <c r="B1710" s="3" t="s">
        <v>6990</v>
      </c>
      <c r="C1710" s="10"/>
      <c r="D1710" s="10"/>
      <c r="E1710" s="10"/>
    </row>
    <row r="1711" spans="1:5" ht="28.2" hidden="1">
      <c r="A1711" s="3" t="s">
        <v>1414</v>
      </c>
      <c r="B1711" s="3" t="s">
        <v>6607</v>
      </c>
      <c r="C1711" s="10"/>
      <c r="D1711" s="10"/>
      <c r="E1711" s="10"/>
    </row>
    <row r="1712" spans="1:5" ht="37.200000000000003" hidden="1">
      <c r="A1712" s="3" t="s">
        <v>516</v>
      </c>
      <c r="B1712" s="3" t="s">
        <v>470</v>
      </c>
      <c r="C1712" s="10"/>
      <c r="D1712" s="10"/>
      <c r="E1712" s="10"/>
    </row>
    <row r="1713" spans="1:5" ht="28.2" hidden="1">
      <c r="A1713" s="3" t="s">
        <v>556</v>
      </c>
      <c r="B1713" s="3" t="s">
        <v>6748</v>
      </c>
      <c r="C1713" s="10"/>
      <c r="D1713" s="10"/>
      <c r="E1713" s="10"/>
    </row>
    <row r="1714" spans="1:5" ht="46.2" hidden="1">
      <c r="A1714" s="3" t="s">
        <v>4658</v>
      </c>
      <c r="B1714" s="3" t="s">
        <v>2482</v>
      </c>
      <c r="C1714" s="9">
        <f>C1717+C1718+C1716+C1715</f>
        <v>0</v>
      </c>
      <c r="D1714" s="9">
        <f>D1717+D1718+D1716+D1715</f>
        <v>0</v>
      </c>
      <c r="E1714" s="9">
        <f>E1717+E1718+E1716+E1715</f>
        <v>0</v>
      </c>
    </row>
    <row r="1715" spans="1:5" ht="28.2" hidden="1">
      <c r="A1715" s="3" t="s">
        <v>4741</v>
      </c>
      <c r="B1715" s="3" t="s">
        <v>1017</v>
      </c>
      <c r="C1715" s="10"/>
      <c r="D1715" s="10"/>
      <c r="E1715" s="10"/>
    </row>
    <row r="1716" spans="1:5" ht="28.2" hidden="1">
      <c r="A1716" s="3" t="s">
        <v>1919</v>
      </c>
      <c r="B1716" s="3" t="s">
        <v>2028</v>
      </c>
      <c r="C1716" s="10"/>
      <c r="D1716" s="10"/>
      <c r="E1716" s="10"/>
    </row>
    <row r="1717" spans="1:5" ht="37.200000000000003" hidden="1">
      <c r="A1717" s="3" t="s">
        <v>4341</v>
      </c>
      <c r="B1717" s="3" t="s">
        <v>3939</v>
      </c>
      <c r="C1717" s="10"/>
      <c r="D1717" s="10"/>
      <c r="E1717" s="10"/>
    </row>
    <row r="1718" spans="1:5" ht="28.2" hidden="1">
      <c r="A1718" s="3" t="s">
        <v>5955</v>
      </c>
      <c r="B1718" s="3" t="s">
        <v>721</v>
      </c>
      <c r="C1718" s="10"/>
      <c r="D1718" s="10"/>
      <c r="E1718" s="10"/>
    </row>
    <row r="1719" spans="1:5" ht="37.200000000000003" hidden="1">
      <c r="A1719" s="3" t="s">
        <v>4240</v>
      </c>
      <c r="B1719" s="3" t="s">
        <v>5363</v>
      </c>
      <c r="C1719" s="9">
        <f>C1720+C1745+C1735+C1725+C1750+C1740+C1730</f>
        <v>0</v>
      </c>
      <c r="D1719" s="9">
        <f>D1720+D1745+D1735+D1725+D1750+D1740+D1730</f>
        <v>0</v>
      </c>
      <c r="E1719" s="9">
        <f>E1720+E1745+E1735+E1725+E1750+E1740+E1730</f>
        <v>0</v>
      </c>
    </row>
    <row r="1720" spans="1:5" ht="37.200000000000003" hidden="1">
      <c r="A1720" s="3" t="s">
        <v>3872</v>
      </c>
      <c r="B1720" s="3" t="s">
        <v>2412</v>
      </c>
      <c r="C1720" s="9">
        <f>C1721+C1724+C1723+C1722</f>
        <v>0</v>
      </c>
      <c r="D1720" s="9">
        <f>D1721+D1724+D1723+D1722</f>
        <v>0</v>
      </c>
      <c r="E1720" s="9">
        <f>E1721+E1724+E1723+E1722</f>
        <v>0</v>
      </c>
    </row>
    <row r="1721" spans="1:5" ht="28.2" hidden="1">
      <c r="A1721" s="3" t="s">
        <v>5430</v>
      </c>
      <c r="B1721" s="3" t="s">
        <v>2101</v>
      </c>
      <c r="C1721" s="10"/>
      <c r="D1721" s="10"/>
      <c r="E1721" s="10"/>
    </row>
    <row r="1722" spans="1:5" ht="28.2" hidden="1">
      <c r="A1722" s="3" t="s">
        <v>3489</v>
      </c>
      <c r="B1722" s="3" t="s">
        <v>4081</v>
      </c>
      <c r="C1722" s="10"/>
      <c r="D1722" s="10"/>
      <c r="E1722" s="10"/>
    </row>
    <row r="1723" spans="1:5" ht="37.200000000000003" hidden="1">
      <c r="A1723" s="3" t="s">
        <v>1024</v>
      </c>
      <c r="B1723" s="3" t="s">
        <v>6020</v>
      </c>
      <c r="C1723" s="10"/>
      <c r="D1723" s="10"/>
      <c r="E1723" s="10"/>
    </row>
    <row r="1724" spans="1:5" ht="28.2" hidden="1">
      <c r="A1724" s="3" t="s">
        <v>7111</v>
      </c>
      <c r="B1724" s="3" t="s">
        <v>6350</v>
      </c>
      <c r="C1724" s="10"/>
      <c r="D1724" s="10"/>
      <c r="E1724" s="10"/>
    </row>
    <row r="1725" spans="1:5" ht="28.2" hidden="1">
      <c r="A1725" s="3" t="s">
        <v>5751</v>
      </c>
      <c r="B1725" s="3" t="s">
        <v>1458</v>
      </c>
      <c r="C1725" s="9">
        <f>C1729+C1728+C1727+C1726</f>
        <v>0</v>
      </c>
      <c r="D1725" s="9">
        <f>D1729+D1728+D1727+D1726</f>
        <v>0</v>
      </c>
      <c r="E1725" s="9">
        <f>E1729+E1728+E1727+E1726</f>
        <v>0</v>
      </c>
    </row>
    <row r="1726" spans="1:5" ht="19.2" hidden="1">
      <c r="A1726" s="3" t="s">
        <v>135</v>
      </c>
      <c r="B1726" s="3" t="s">
        <v>1756</v>
      </c>
      <c r="C1726" s="10"/>
      <c r="D1726" s="10"/>
      <c r="E1726" s="10"/>
    </row>
    <row r="1727" spans="1:5" ht="19.2" hidden="1">
      <c r="A1727" s="3" t="s">
        <v>6184</v>
      </c>
      <c r="B1727" s="3" t="s">
        <v>2550</v>
      </c>
      <c r="C1727" s="10"/>
      <c r="D1727" s="10"/>
      <c r="E1727" s="10"/>
    </row>
    <row r="1728" spans="1:5" ht="28.2" hidden="1">
      <c r="A1728" s="3" t="s">
        <v>6070</v>
      </c>
      <c r="B1728" s="3" t="s">
        <v>942</v>
      </c>
      <c r="C1728" s="10"/>
      <c r="D1728" s="10"/>
      <c r="E1728" s="10"/>
    </row>
    <row r="1729" spans="1:5" ht="19.2" hidden="1">
      <c r="A1729" s="3" t="s">
        <v>3560</v>
      </c>
      <c r="B1729" s="3" t="s">
        <v>2366</v>
      </c>
      <c r="C1729" s="10"/>
      <c r="D1729" s="10"/>
      <c r="E1729" s="10"/>
    </row>
    <row r="1730" spans="1:5" ht="28.2" hidden="1">
      <c r="A1730" s="3" t="s">
        <v>4634</v>
      </c>
      <c r="B1730" s="3" t="s">
        <v>906</v>
      </c>
      <c r="C1730" s="9">
        <f>C1734+C1733+C1731+C1732</f>
        <v>0</v>
      </c>
      <c r="D1730" s="9">
        <f>D1734+D1733+D1731+D1732</f>
        <v>0</v>
      </c>
      <c r="E1730" s="9">
        <f>E1734+E1733+E1731+E1732</f>
        <v>0</v>
      </c>
    </row>
    <row r="1731" spans="1:5" ht="19.2" hidden="1">
      <c r="A1731" s="3" t="s">
        <v>372</v>
      </c>
      <c r="B1731" s="3" t="s">
        <v>3120</v>
      </c>
      <c r="C1731" s="10"/>
      <c r="D1731" s="10"/>
      <c r="E1731" s="10"/>
    </row>
    <row r="1732" spans="1:5" ht="19.2" hidden="1">
      <c r="A1732" s="3" t="s">
        <v>4911</v>
      </c>
      <c r="B1732" s="3" t="s">
        <v>430</v>
      </c>
      <c r="C1732" s="10"/>
      <c r="D1732" s="10"/>
      <c r="E1732" s="10"/>
    </row>
    <row r="1733" spans="1:5" ht="28.2" hidden="1">
      <c r="A1733" s="3" t="s">
        <v>2521</v>
      </c>
      <c r="B1733" s="3" t="s">
        <v>3335</v>
      </c>
      <c r="C1733" s="10"/>
      <c r="D1733" s="10"/>
      <c r="E1733" s="10"/>
    </row>
    <row r="1734" spans="1:5" ht="19.2" hidden="1">
      <c r="A1734" s="3" t="s">
        <v>2309</v>
      </c>
      <c r="B1734" s="3" t="s">
        <v>4617</v>
      </c>
      <c r="C1734" s="10"/>
      <c r="D1734" s="10"/>
      <c r="E1734" s="10"/>
    </row>
    <row r="1735" spans="1:5" ht="28.2" hidden="1">
      <c r="A1735" s="3" t="s">
        <v>291</v>
      </c>
      <c r="B1735" s="3" t="s">
        <v>857</v>
      </c>
      <c r="C1735" s="9">
        <f>C1737+C1738+C1736+C1739</f>
        <v>0</v>
      </c>
      <c r="D1735" s="9">
        <f>D1737+D1738+D1736+D1739</f>
        <v>0</v>
      </c>
      <c r="E1735" s="9">
        <f>E1737+E1738+E1736+E1739</f>
        <v>0</v>
      </c>
    </row>
    <row r="1736" spans="1:5" ht="19.2" hidden="1">
      <c r="A1736" s="3" t="s">
        <v>5132</v>
      </c>
      <c r="B1736" s="3" t="s">
        <v>905</v>
      </c>
      <c r="C1736" s="10"/>
      <c r="D1736" s="10"/>
      <c r="E1736" s="10"/>
    </row>
    <row r="1737" spans="1:5" ht="19.2" hidden="1">
      <c r="A1737" s="3" t="s">
        <v>529</v>
      </c>
      <c r="B1737" s="3" t="s">
        <v>6952</v>
      </c>
      <c r="C1737" s="10"/>
      <c r="D1737" s="10"/>
      <c r="E1737" s="10"/>
    </row>
    <row r="1738" spans="1:5" ht="28.2" hidden="1">
      <c r="A1738" s="3" t="s">
        <v>874</v>
      </c>
      <c r="B1738" s="3" t="s">
        <v>274</v>
      </c>
      <c r="C1738" s="10"/>
      <c r="D1738" s="10"/>
      <c r="E1738" s="10"/>
    </row>
    <row r="1739" spans="1:5" ht="19.2" hidden="1">
      <c r="A1739" s="3" t="s">
        <v>3822</v>
      </c>
      <c r="B1739" s="3" t="s">
        <v>2042</v>
      </c>
      <c r="C1739" s="10"/>
      <c r="D1739" s="10"/>
      <c r="E1739" s="10"/>
    </row>
    <row r="1740" spans="1:5" ht="37.200000000000003" hidden="1">
      <c r="A1740" s="3" t="s">
        <v>3609</v>
      </c>
      <c r="B1740" s="3" t="s">
        <v>4472</v>
      </c>
      <c r="C1740" s="9">
        <f>C1743+C1741+C1744+C1742</f>
        <v>0</v>
      </c>
      <c r="D1740" s="9">
        <f>D1743+D1741+D1744+D1742</f>
        <v>0</v>
      </c>
      <c r="E1740" s="9">
        <f>E1743+E1741+E1744+E1742</f>
        <v>0</v>
      </c>
    </row>
    <row r="1741" spans="1:5" ht="19.2" hidden="1">
      <c r="A1741" s="3" t="s">
        <v>5681</v>
      </c>
      <c r="B1741" s="3" t="s">
        <v>6911</v>
      </c>
      <c r="C1741" s="10"/>
      <c r="D1741" s="10"/>
      <c r="E1741" s="10"/>
    </row>
    <row r="1742" spans="1:5" ht="28.2" hidden="1">
      <c r="A1742" s="3" t="s">
        <v>3426</v>
      </c>
      <c r="B1742" s="3" t="s">
        <v>4512</v>
      </c>
      <c r="C1742" s="10"/>
      <c r="D1742" s="10"/>
      <c r="E1742" s="10"/>
    </row>
    <row r="1743" spans="1:5" ht="28.2" hidden="1">
      <c r="A1743" s="3" t="s">
        <v>2533</v>
      </c>
      <c r="B1743" s="3" t="s">
        <v>6400</v>
      </c>
      <c r="C1743" s="10"/>
      <c r="D1743" s="10"/>
      <c r="E1743" s="10"/>
    </row>
    <row r="1744" spans="1:5" ht="28.2" hidden="1">
      <c r="A1744" s="3" t="s">
        <v>3701</v>
      </c>
      <c r="B1744" s="3" t="s">
        <v>4812</v>
      </c>
      <c r="C1744" s="10"/>
      <c r="D1744" s="10"/>
      <c r="E1744" s="10"/>
    </row>
    <row r="1745" spans="1:5" ht="28.2" hidden="1">
      <c r="A1745" s="3" t="s">
        <v>3723</v>
      </c>
      <c r="B1745" s="3" t="s">
        <v>6517</v>
      </c>
      <c r="C1745" s="9">
        <f>C1748+C1746+C1747+C1749</f>
        <v>0</v>
      </c>
      <c r="D1745" s="9">
        <f>D1748+D1746+D1747+D1749</f>
        <v>0</v>
      </c>
      <c r="E1745" s="9">
        <f>E1748+E1746+E1747+E1749</f>
        <v>0</v>
      </c>
    </row>
    <row r="1746" spans="1:5" ht="19.2" hidden="1">
      <c r="A1746" s="3" t="s">
        <v>492</v>
      </c>
      <c r="B1746" s="3" t="s">
        <v>3855</v>
      </c>
      <c r="C1746" s="10"/>
      <c r="D1746" s="10"/>
      <c r="E1746" s="10"/>
    </row>
    <row r="1747" spans="1:5" ht="19.2" hidden="1">
      <c r="A1747" s="3" t="s">
        <v>4099</v>
      </c>
      <c r="B1747" s="3" t="s">
        <v>3327</v>
      </c>
      <c r="C1747" s="10"/>
      <c r="D1747" s="10"/>
      <c r="E1747" s="10"/>
    </row>
    <row r="1748" spans="1:5" ht="28.2" hidden="1">
      <c r="A1748" s="3" t="s">
        <v>3987</v>
      </c>
      <c r="B1748" s="3" t="s">
        <v>2134</v>
      </c>
      <c r="C1748" s="10"/>
      <c r="D1748" s="10"/>
      <c r="E1748" s="10"/>
    </row>
    <row r="1749" spans="1:5" ht="19.2" hidden="1">
      <c r="A1749" s="3" t="s">
        <v>1989</v>
      </c>
      <c r="B1749" s="3" t="s">
        <v>5810</v>
      </c>
      <c r="C1749" s="10"/>
      <c r="D1749" s="10"/>
      <c r="E1749" s="10"/>
    </row>
    <row r="1750" spans="1:5" ht="28.2" hidden="1">
      <c r="A1750" s="3" t="s">
        <v>6083</v>
      </c>
      <c r="B1750" s="3" t="s">
        <v>646</v>
      </c>
      <c r="C1750" s="9">
        <f>C1753+C1752+C1754+C1751</f>
        <v>0</v>
      </c>
      <c r="D1750" s="9">
        <f>D1753+D1752+D1754+D1751</f>
        <v>0</v>
      </c>
      <c r="E1750" s="9">
        <f>E1753+E1752+E1754+E1751</f>
        <v>0</v>
      </c>
    </row>
    <row r="1751" spans="1:5" ht="19.2" hidden="1">
      <c r="A1751" s="3" t="s">
        <v>1905</v>
      </c>
      <c r="B1751" s="3" t="s">
        <v>4525</v>
      </c>
      <c r="C1751" s="10"/>
      <c r="D1751" s="10"/>
      <c r="E1751" s="10"/>
    </row>
    <row r="1752" spans="1:5" ht="19.2" hidden="1">
      <c r="A1752" s="3" t="s">
        <v>6687</v>
      </c>
      <c r="B1752" s="3" t="s">
        <v>4333</v>
      </c>
      <c r="C1752" s="10"/>
      <c r="D1752" s="10"/>
      <c r="E1752" s="10"/>
    </row>
    <row r="1753" spans="1:5" ht="28.2" hidden="1">
      <c r="A1753" s="3" t="s">
        <v>6781</v>
      </c>
      <c r="B1753" s="3" t="s">
        <v>6656</v>
      </c>
      <c r="C1753" s="10"/>
      <c r="D1753" s="10"/>
      <c r="E1753" s="10"/>
    </row>
    <row r="1754" spans="1:5" ht="19.2" hidden="1">
      <c r="A1754" s="3" t="s">
        <v>3236</v>
      </c>
      <c r="B1754" s="3" t="s">
        <v>4947</v>
      </c>
      <c r="C1754" s="10"/>
      <c r="D1754" s="10"/>
      <c r="E1754" s="10"/>
    </row>
    <row r="1755" spans="1:5" ht="28.2" hidden="1">
      <c r="A1755" s="3" t="s">
        <v>4135</v>
      </c>
      <c r="B1755" s="3" t="s">
        <v>2926</v>
      </c>
      <c r="C1755" s="10"/>
      <c r="D1755" s="10"/>
      <c r="E1755" s="10"/>
    </row>
    <row r="1756" spans="1:5" ht="19.2" hidden="1">
      <c r="A1756" s="3" t="s">
        <v>3402</v>
      </c>
      <c r="B1756" s="3" t="s">
        <v>566</v>
      </c>
      <c r="C1756" s="9">
        <f>C1760+C1759+C1757+C1758</f>
        <v>0</v>
      </c>
      <c r="D1756" s="9">
        <f>D1760+D1759+D1757+D1758</f>
        <v>0</v>
      </c>
      <c r="E1756" s="9">
        <f>E1760+E1759+E1757+E1758</f>
        <v>0</v>
      </c>
    </row>
    <row r="1757" spans="1:5" ht="19.2" hidden="1">
      <c r="A1757" s="3" t="s">
        <v>858</v>
      </c>
      <c r="B1757" s="3" t="s">
        <v>3233</v>
      </c>
      <c r="C1757" s="10"/>
      <c r="D1757" s="10"/>
      <c r="E1757" s="10"/>
    </row>
    <row r="1758" spans="1:5" ht="19.2" hidden="1">
      <c r="A1758" s="3" t="s">
        <v>6913</v>
      </c>
      <c r="B1758" s="3" t="s">
        <v>2934</v>
      </c>
      <c r="C1758" s="10"/>
      <c r="D1758" s="10"/>
      <c r="E1758" s="10"/>
    </row>
    <row r="1759" spans="1:5" ht="19.2" hidden="1">
      <c r="A1759" s="3" t="s">
        <v>1031</v>
      </c>
      <c r="B1759" s="3" t="s">
        <v>1206</v>
      </c>
      <c r="C1759" s="10"/>
      <c r="D1759" s="10"/>
      <c r="E1759" s="10"/>
    </row>
    <row r="1760" spans="1:5" ht="19.2" hidden="1">
      <c r="A1760" s="3" t="s">
        <v>4724</v>
      </c>
      <c r="B1760" s="3" t="s">
        <v>6407</v>
      </c>
      <c r="C1760" s="10"/>
      <c r="D1760" s="10"/>
      <c r="E1760" s="10"/>
    </row>
    <row r="1761" spans="1:5" ht="28.2" hidden="1">
      <c r="A1761" s="3" t="s">
        <v>3844</v>
      </c>
      <c r="B1761" s="3" t="s">
        <v>6281</v>
      </c>
      <c r="C1761" s="10"/>
      <c r="D1761" s="10"/>
      <c r="E1761" s="10"/>
    </row>
    <row r="1762" spans="1:5" ht="37.200000000000003" hidden="1">
      <c r="A1762" s="3" t="s">
        <v>1471</v>
      </c>
      <c r="B1762" s="3" t="s">
        <v>2165</v>
      </c>
      <c r="C1762" s="10"/>
      <c r="D1762" s="10"/>
      <c r="E1762" s="10"/>
    </row>
    <row r="1763" spans="1:5" ht="46.2" hidden="1">
      <c r="A1763" s="3" t="s">
        <v>3664</v>
      </c>
      <c r="B1763" s="3" t="s">
        <v>1811</v>
      </c>
      <c r="C1763" s="9">
        <f>C1764</f>
        <v>0</v>
      </c>
      <c r="D1763" s="9">
        <f>D1764</f>
        <v>0</v>
      </c>
      <c r="E1763" s="9">
        <f>E1764</f>
        <v>0</v>
      </c>
    </row>
    <row r="1764" spans="1:5" ht="55.2" hidden="1">
      <c r="A1764" s="3" t="s">
        <v>6657</v>
      </c>
      <c r="B1764" s="3" t="s">
        <v>4156</v>
      </c>
      <c r="C1764" s="10"/>
      <c r="D1764" s="10"/>
      <c r="E1764" s="10"/>
    </row>
    <row r="1765" spans="1:5" ht="19.2" hidden="1">
      <c r="A1765" s="3" t="s">
        <v>6099</v>
      </c>
      <c r="B1765" s="3" t="s">
        <v>4186</v>
      </c>
      <c r="C1765" s="10"/>
      <c r="D1765" s="10"/>
      <c r="E1765" s="10"/>
    </row>
    <row r="1766" spans="1:5" ht="19.2" hidden="1">
      <c r="A1766" s="3" t="s">
        <v>2312</v>
      </c>
      <c r="B1766" s="3" t="s">
        <v>5907</v>
      </c>
      <c r="C1766" s="9">
        <f>C1767+C1774+C1772+C1773+C1771+C1770+C1768+C1769</f>
        <v>0</v>
      </c>
      <c r="D1766" s="9">
        <f>D1767+D1774+D1772+D1773+D1771+D1770+D1768+D1769</f>
        <v>0</v>
      </c>
      <c r="E1766" s="9">
        <f>E1767+E1774+E1772+E1773+E1771+E1770+E1768+E1769</f>
        <v>0</v>
      </c>
    </row>
    <row r="1767" spans="1:5" ht="19.2" hidden="1">
      <c r="A1767" s="3" t="s">
        <v>2277</v>
      </c>
      <c r="B1767" s="3" t="s">
        <v>5198</v>
      </c>
      <c r="C1767" s="10"/>
      <c r="D1767" s="10"/>
      <c r="E1767" s="10"/>
    </row>
    <row r="1768" spans="1:5" ht="28.2" hidden="1">
      <c r="A1768" s="3" t="s">
        <v>7066</v>
      </c>
      <c r="B1768" s="3" t="s">
        <v>7050</v>
      </c>
      <c r="C1768" s="10"/>
      <c r="D1768" s="10"/>
      <c r="E1768" s="10"/>
    </row>
    <row r="1769" spans="1:5" ht="19.2" hidden="1">
      <c r="A1769" s="3" t="s">
        <v>2051</v>
      </c>
      <c r="B1769" s="3" t="s">
        <v>6711</v>
      </c>
      <c r="C1769" s="10"/>
      <c r="D1769" s="10"/>
      <c r="E1769" s="10"/>
    </row>
    <row r="1770" spans="1:5" ht="19.2" hidden="1">
      <c r="A1770" s="3" t="s">
        <v>979</v>
      </c>
      <c r="B1770" s="3" t="s">
        <v>407</v>
      </c>
      <c r="C1770" s="10"/>
      <c r="D1770" s="10"/>
      <c r="E1770" s="10"/>
    </row>
    <row r="1771" spans="1:5" ht="19.2" hidden="1">
      <c r="A1771" s="3" t="s">
        <v>5838</v>
      </c>
      <c r="B1771" s="3" t="s">
        <v>3548</v>
      </c>
      <c r="C1771" s="10"/>
      <c r="D1771" s="10"/>
      <c r="E1771" s="10"/>
    </row>
    <row r="1772" spans="1:5" ht="28.2" hidden="1">
      <c r="A1772" s="3" t="s">
        <v>4939</v>
      </c>
      <c r="B1772" s="3" t="s">
        <v>2933</v>
      </c>
      <c r="C1772" s="10"/>
      <c r="D1772" s="10"/>
      <c r="E1772" s="10"/>
    </row>
    <row r="1773" spans="1:5" ht="19.2" hidden="1">
      <c r="A1773" s="3" t="s">
        <v>18</v>
      </c>
      <c r="B1773" s="3" t="s">
        <v>5895</v>
      </c>
      <c r="C1773" s="10"/>
      <c r="D1773" s="10"/>
      <c r="E1773" s="10"/>
    </row>
    <row r="1774" spans="1:5" ht="19.2" hidden="1">
      <c r="A1774" s="3" t="s">
        <v>1385</v>
      </c>
      <c r="B1774" s="3" t="s">
        <v>6689</v>
      </c>
      <c r="C1774" s="10"/>
      <c r="D1774" s="10"/>
      <c r="E1774" s="10"/>
    </row>
    <row r="1775" spans="1:5" ht="19.2" hidden="1">
      <c r="A1775" s="3" t="s">
        <v>1402</v>
      </c>
      <c r="B1775" s="3" t="s">
        <v>3421</v>
      </c>
      <c r="C1775" s="10"/>
      <c r="D1775" s="10"/>
      <c r="E1775" s="10"/>
    </row>
    <row r="1776" spans="1:5" ht="19.2" hidden="1">
      <c r="A1776" s="3" t="s">
        <v>1245</v>
      </c>
      <c r="B1776" s="3" t="s">
        <v>2770</v>
      </c>
      <c r="C1776" s="9">
        <f>C1782+C1783+C1781+C1779+C1778+C1780+C1777</f>
        <v>0</v>
      </c>
      <c r="D1776" s="9">
        <f>D1782+D1783+D1781+D1779+D1778+D1780+D1777</f>
        <v>0</v>
      </c>
      <c r="E1776" s="9">
        <f>E1782+E1783+E1781+E1779+E1778+E1780+E1777</f>
        <v>0</v>
      </c>
    </row>
    <row r="1777" spans="1:5" ht="19.2" hidden="1">
      <c r="A1777" s="3" t="s">
        <v>6232</v>
      </c>
      <c r="B1777" s="3" t="s">
        <v>2056</v>
      </c>
      <c r="C1777" s="10"/>
      <c r="D1777" s="10"/>
      <c r="E1777" s="10"/>
    </row>
    <row r="1778" spans="1:5" ht="19.2" hidden="1">
      <c r="A1778" s="3" t="s">
        <v>658</v>
      </c>
      <c r="B1778" s="3" t="s">
        <v>1467</v>
      </c>
      <c r="C1778" s="10"/>
      <c r="D1778" s="10"/>
      <c r="E1778" s="10"/>
    </row>
    <row r="1779" spans="1:5" ht="19.2" hidden="1">
      <c r="A1779" s="3" t="s">
        <v>3066</v>
      </c>
      <c r="B1779" s="3" t="s">
        <v>4870</v>
      </c>
      <c r="C1779" s="10"/>
      <c r="D1779" s="10"/>
      <c r="E1779" s="10"/>
    </row>
    <row r="1780" spans="1:5" ht="19.2" hidden="1">
      <c r="A1780" s="3" t="s">
        <v>4198</v>
      </c>
      <c r="B1780" s="3" t="s">
        <v>3587</v>
      </c>
      <c r="C1780" s="10"/>
      <c r="D1780" s="10"/>
      <c r="E1780" s="10"/>
    </row>
    <row r="1781" spans="1:5" ht="19.2" hidden="1">
      <c r="A1781" s="3" t="s">
        <v>4681</v>
      </c>
      <c r="B1781" s="3" t="s">
        <v>6123</v>
      </c>
      <c r="C1781" s="10"/>
      <c r="D1781" s="10"/>
      <c r="E1781" s="10"/>
    </row>
    <row r="1782" spans="1:5" ht="19.2" hidden="1">
      <c r="A1782" s="3" t="s">
        <v>2032</v>
      </c>
      <c r="B1782" s="3" t="s">
        <v>4484</v>
      </c>
      <c r="C1782" s="10"/>
      <c r="D1782" s="10"/>
      <c r="E1782" s="10"/>
    </row>
    <row r="1783" spans="1:5" ht="19.2" hidden="1">
      <c r="A1783" s="3" t="s">
        <v>411</v>
      </c>
      <c r="B1783" s="3" t="s">
        <v>4068</v>
      </c>
      <c r="C1783" s="10"/>
      <c r="D1783" s="10"/>
      <c r="E1783" s="10"/>
    </row>
    <row r="1784" spans="1:5" ht="28.2" hidden="1">
      <c r="A1784" s="3" t="s">
        <v>2983</v>
      </c>
      <c r="B1784" s="3" t="s">
        <v>5741</v>
      </c>
      <c r="C1784" s="10"/>
      <c r="D1784" s="10"/>
      <c r="E1784" s="10"/>
    </row>
    <row r="1785" spans="1:5" ht="19.2" hidden="1">
      <c r="A1785" s="3" t="s">
        <v>3407</v>
      </c>
      <c r="B1785" s="3" t="s">
        <v>450</v>
      </c>
      <c r="C1785" s="9">
        <f>C1789+C1793+C1786+C1792+C1790+C1788+C1791+C1787</f>
        <v>0</v>
      </c>
      <c r="D1785" s="9">
        <f>D1789+D1793+D1786+D1792+D1790+D1788+D1791+D1787</f>
        <v>0</v>
      </c>
      <c r="E1785" s="9">
        <f>E1789+E1793+E1786+E1792+E1790+E1788+E1791+E1787</f>
        <v>0</v>
      </c>
    </row>
    <row r="1786" spans="1:5" ht="19.2" hidden="1">
      <c r="A1786" s="3" t="s">
        <v>2421</v>
      </c>
      <c r="B1786" s="3" t="s">
        <v>6953</v>
      </c>
      <c r="C1786" s="10"/>
      <c r="D1786" s="10"/>
      <c r="E1786" s="10"/>
    </row>
    <row r="1787" spans="1:5" ht="19.2" hidden="1">
      <c r="A1787" s="3" t="s">
        <v>1283</v>
      </c>
      <c r="B1787" s="3" t="s">
        <v>1039</v>
      </c>
      <c r="C1787" s="10"/>
      <c r="D1787" s="10"/>
      <c r="E1787" s="10"/>
    </row>
    <row r="1788" spans="1:5" ht="19.2" hidden="1">
      <c r="A1788" s="3" t="s">
        <v>6741</v>
      </c>
      <c r="B1788" s="3" t="s">
        <v>5192</v>
      </c>
      <c r="C1788" s="10"/>
      <c r="D1788" s="10"/>
      <c r="E1788" s="10"/>
    </row>
    <row r="1789" spans="1:5" ht="19.2" hidden="1">
      <c r="A1789" s="3" t="s">
        <v>4368</v>
      </c>
      <c r="B1789" s="3" t="s">
        <v>5855</v>
      </c>
      <c r="C1789" s="10"/>
      <c r="D1789" s="10"/>
      <c r="E1789" s="10"/>
    </row>
    <row r="1790" spans="1:5" ht="19.2" hidden="1">
      <c r="A1790" s="3" t="s">
        <v>3495</v>
      </c>
      <c r="B1790" s="3" t="s">
        <v>3051</v>
      </c>
      <c r="C1790" s="10"/>
      <c r="D1790" s="10"/>
      <c r="E1790" s="10"/>
    </row>
    <row r="1791" spans="1:5" ht="19.2" hidden="1">
      <c r="A1791" s="3" t="s">
        <v>2967</v>
      </c>
      <c r="B1791" s="3" t="s">
        <v>4872</v>
      </c>
      <c r="C1791" s="10"/>
      <c r="D1791" s="10"/>
      <c r="E1791" s="10"/>
    </row>
    <row r="1792" spans="1:5" ht="19.2" hidden="1">
      <c r="A1792" s="3" t="s">
        <v>5324</v>
      </c>
      <c r="B1792" s="3" t="s">
        <v>159</v>
      </c>
      <c r="C1792" s="10"/>
      <c r="D1792" s="10"/>
      <c r="E1792" s="10"/>
    </row>
    <row r="1793" spans="1:5" ht="19.2" hidden="1">
      <c r="A1793" s="3" t="s">
        <v>4004</v>
      </c>
      <c r="B1793" s="3" t="s">
        <v>3319</v>
      </c>
      <c r="C1793" s="10"/>
      <c r="D1793" s="10"/>
      <c r="E1793" s="10"/>
    </row>
    <row r="1794" spans="1:5" ht="28.2" hidden="1">
      <c r="A1794" s="3" t="s">
        <v>2621</v>
      </c>
      <c r="B1794" s="3" t="s">
        <v>3436</v>
      </c>
      <c r="C1794" s="10"/>
      <c r="D1794" s="10"/>
      <c r="E1794" s="10"/>
    </row>
    <row r="1795" spans="1:5" ht="28.2" hidden="1">
      <c r="A1795" s="3" t="s">
        <v>1356</v>
      </c>
      <c r="B1795" s="3" t="s">
        <v>366</v>
      </c>
      <c r="C1795" s="9">
        <f>C1796+C1797</f>
        <v>0</v>
      </c>
      <c r="D1795" s="9">
        <f>D1796+D1797</f>
        <v>0</v>
      </c>
      <c r="E1795" s="9">
        <f>E1796+E1797</f>
        <v>0</v>
      </c>
    </row>
    <row r="1796" spans="1:5" ht="28.2" hidden="1">
      <c r="A1796" s="3" t="s">
        <v>5573</v>
      </c>
      <c r="B1796" s="3" t="s">
        <v>5384</v>
      </c>
      <c r="C1796" s="10"/>
      <c r="D1796" s="10"/>
      <c r="E1796" s="10"/>
    </row>
    <row r="1797" spans="1:5" ht="28.2" hidden="1">
      <c r="A1797" s="3" t="s">
        <v>1815</v>
      </c>
      <c r="B1797" s="3" t="s">
        <v>7056</v>
      </c>
      <c r="C1797" s="9">
        <f>C1802+C1801+C1804+C1799+C1805+C1803+C1800</f>
        <v>0</v>
      </c>
      <c r="D1797" s="9">
        <f>D1802+D1801+D1804+D1799+D1805+D1803+D1800</f>
        <v>0</v>
      </c>
      <c r="E1797" s="9">
        <f>E1802+E1801+E1804+E1799+E1805+E1803+E1800</f>
        <v>0</v>
      </c>
    </row>
    <row r="1798" spans="1:5" ht="19.2" hidden="1">
      <c r="A1798" s="3" t="s">
        <v>5473</v>
      </c>
      <c r="B1798" s="3" t="s">
        <v>3887</v>
      </c>
      <c r="C1798" s="10"/>
      <c r="D1798" s="10"/>
      <c r="E1798" s="10"/>
    </row>
    <row r="1799" spans="1:5" ht="28.2" hidden="1">
      <c r="A1799" s="3" t="s">
        <v>10</v>
      </c>
      <c r="B1799" s="3" t="s">
        <v>6850</v>
      </c>
      <c r="C1799" s="10"/>
      <c r="D1799" s="10"/>
      <c r="E1799" s="10"/>
    </row>
    <row r="1800" spans="1:5" ht="19.2" hidden="1">
      <c r="A1800" s="3" t="s">
        <v>4265</v>
      </c>
      <c r="B1800" s="3" t="s">
        <v>2465</v>
      </c>
      <c r="C1800" s="10"/>
      <c r="D1800" s="10"/>
      <c r="E1800" s="10"/>
    </row>
    <row r="1801" spans="1:5" ht="19.2" hidden="1">
      <c r="A1801" s="3" t="s">
        <v>6805</v>
      </c>
      <c r="B1801" s="3" t="s">
        <v>2021</v>
      </c>
      <c r="C1801" s="10"/>
      <c r="D1801" s="10"/>
      <c r="E1801" s="10"/>
    </row>
    <row r="1802" spans="1:5" ht="19.2" hidden="1">
      <c r="A1802" s="3" t="s">
        <v>1663</v>
      </c>
      <c r="B1802" s="3" t="s">
        <v>6043</v>
      </c>
      <c r="C1802" s="10"/>
      <c r="D1802" s="10"/>
      <c r="E1802" s="10"/>
    </row>
    <row r="1803" spans="1:5" ht="19.2" hidden="1">
      <c r="A1803" s="3" t="s">
        <v>933</v>
      </c>
      <c r="B1803" s="3" t="s">
        <v>5303</v>
      </c>
      <c r="C1803" s="10"/>
      <c r="D1803" s="10"/>
      <c r="E1803" s="10"/>
    </row>
    <row r="1804" spans="1:5" ht="19.2" hidden="1">
      <c r="A1804" s="3" t="s">
        <v>6404</v>
      </c>
      <c r="B1804" s="3" t="s">
        <v>6225</v>
      </c>
      <c r="C1804" s="10"/>
      <c r="D1804" s="10"/>
      <c r="E1804" s="10"/>
    </row>
    <row r="1805" spans="1:5" ht="19.2" hidden="1">
      <c r="A1805" s="3" t="s">
        <v>3807</v>
      </c>
      <c r="B1805" s="3" t="s">
        <v>1121</v>
      </c>
      <c r="C1805" s="10"/>
      <c r="D1805" s="10"/>
      <c r="E1805" s="10"/>
    </row>
    <row r="1806" spans="1:5" ht="28.2" hidden="1">
      <c r="A1806" s="3" t="s">
        <v>6669</v>
      </c>
      <c r="B1806" s="3" t="s">
        <v>4005</v>
      </c>
      <c r="C1806" s="10"/>
      <c r="D1806" s="10"/>
      <c r="E1806" s="10"/>
    </row>
    <row r="1807" spans="1:5" ht="64.2" hidden="1">
      <c r="A1807" s="3" t="s">
        <v>695</v>
      </c>
      <c r="B1807" s="3" t="s">
        <v>339</v>
      </c>
      <c r="C1807" s="10"/>
      <c r="D1807" s="10"/>
      <c r="E1807" s="10"/>
    </row>
    <row r="1808" spans="1:5" ht="73.2" hidden="1">
      <c r="A1808" s="3" t="s">
        <v>1856</v>
      </c>
      <c r="B1808" s="3" t="s">
        <v>1643</v>
      </c>
      <c r="C1808" s="10"/>
      <c r="D1808" s="10"/>
      <c r="E1808" s="10"/>
    </row>
    <row r="1809" spans="1:5" ht="19.2" hidden="1">
      <c r="A1809" s="3" t="s">
        <v>6638</v>
      </c>
      <c r="B1809" s="3" t="s">
        <v>4937</v>
      </c>
      <c r="C1809" s="10"/>
      <c r="D1809" s="10"/>
      <c r="E1809" s="10"/>
    </row>
    <row r="1810" spans="1:5" ht="28.2" hidden="1">
      <c r="A1810" s="3" t="s">
        <v>2917</v>
      </c>
      <c r="B1810" s="3" t="s">
        <v>5622</v>
      </c>
      <c r="C1810" s="10"/>
      <c r="D1810" s="10"/>
      <c r="E1810" s="10"/>
    </row>
    <row r="1811" spans="1:5" ht="19.2" hidden="1">
      <c r="A1811" s="3" t="s">
        <v>5507</v>
      </c>
      <c r="B1811" s="3" t="s">
        <v>4675</v>
      </c>
      <c r="C1811" s="9">
        <f>C1817+C1813+C1816+C1814+C1812+C1815</f>
        <v>0</v>
      </c>
      <c r="D1811" s="9">
        <f>D1817+D1813+D1816+D1814+D1812+D1815</f>
        <v>0</v>
      </c>
      <c r="E1811" s="9">
        <f>E1817+E1813+E1816+E1814+E1812+E1815</f>
        <v>0</v>
      </c>
    </row>
    <row r="1812" spans="1:5" ht="28.2" hidden="1">
      <c r="A1812" s="3" t="s">
        <v>278</v>
      </c>
      <c r="B1812" s="3" t="s">
        <v>6874</v>
      </c>
      <c r="C1812" s="10"/>
      <c r="D1812" s="10"/>
      <c r="E1812" s="10"/>
    </row>
    <row r="1813" spans="1:5" ht="19.2" hidden="1">
      <c r="A1813" s="3" t="s">
        <v>5711</v>
      </c>
      <c r="B1813" s="3" t="s">
        <v>879</v>
      </c>
      <c r="C1813" s="10"/>
      <c r="D1813" s="10"/>
      <c r="E1813" s="10"/>
    </row>
    <row r="1814" spans="1:5" ht="19.2" hidden="1">
      <c r="A1814" s="3" t="s">
        <v>913</v>
      </c>
      <c r="B1814" s="3" t="s">
        <v>2300</v>
      </c>
      <c r="C1814" s="10"/>
      <c r="D1814" s="10"/>
      <c r="E1814" s="10"/>
    </row>
    <row r="1815" spans="1:5" ht="28.2" hidden="1">
      <c r="A1815" s="3" t="s">
        <v>3167</v>
      </c>
      <c r="B1815" s="3" t="s">
        <v>980</v>
      </c>
      <c r="C1815" s="10"/>
      <c r="D1815" s="10"/>
      <c r="E1815" s="10"/>
    </row>
    <row r="1816" spans="1:5" ht="19.2" hidden="1">
      <c r="A1816" s="3" t="s">
        <v>3846</v>
      </c>
      <c r="B1816" s="3" t="s">
        <v>743</v>
      </c>
      <c r="C1816" s="10"/>
      <c r="D1816" s="10"/>
      <c r="E1816" s="10"/>
    </row>
    <row r="1817" spans="1:5" ht="19.2" hidden="1">
      <c r="A1817" s="3" t="s">
        <v>6328</v>
      </c>
      <c r="B1817" s="3" t="s">
        <v>561</v>
      </c>
      <c r="C1817" s="10"/>
      <c r="D1817" s="10"/>
      <c r="E1817" s="10"/>
    </row>
    <row r="1818" spans="1:5" ht="19.2" hidden="1">
      <c r="A1818" s="3" t="s">
        <v>4416</v>
      </c>
      <c r="B1818" s="3" t="s">
        <v>2274</v>
      </c>
      <c r="C1818" s="10"/>
      <c r="D1818" s="10"/>
      <c r="E1818" s="10"/>
    </row>
    <row r="1819" spans="1:5" ht="37.200000000000003" hidden="1">
      <c r="A1819" s="3" t="s">
        <v>4895</v>
      </c>
      <c r="B1819" s="3" t="s">
        <v>6845</v>
      </c>
      <c r="C1819" s="10"/>
      <c r="D1819" s="10"/>
      <c r="E1819" s="10"/>
    </row>
    <row r="1820" spans="1:5" ht="28.2" hidden="1">
      <c r="A1820" s="3" t="s">
        <v>2303</v>
      </c>
      <c r="B1820" s="3" t="s">
        <v>2675</v>
      </c>
      <c r="C1820" s="10"/>
      <c r="D1820" s="10"/>
      <c r="E1820" s="10"/>
    </row>
    <row r="1821" spans="1:5" ht="37.200000000000003" hidden="1">
      <c r="A1821" s="3" t="s">
        <v>3604</v>
      </c>
      <c r="B1821" s="3" t="s">
        <v>4026</v>
      </c>
      <c r="C1821" s="10"/>
      <c r="D1821" s="10"/>
      <c r="E1821" s="10"/>
    </row>
    <row r="1822" spans="1:5" ht="19.2" hidden="1">
      <c r="A1822" s="3" t="s">
        <v>7128</v>
      </c>
      <c r="B1822" s="3" t="s">
        <v>5865</v>
      </c>
      <c r="C1822" s="10"/>
      <c r="D1822" s="10"/>
      <c r="E1822" s="10"/>
    </row>
    <row r="1823" spans="1:5" ht="19.2" hidden="1">
      <c r="A1823" s="3" t="s">
        <v>812</v>
      </c>
      <c r="B1823" s="3" t="s">
        <v>6861</v>
      </c>
      <c r="C1823" s="10"/>
      <c r="D1823" s="10"/>
      <c r="E1823" s="10"/>
    </row>
    <row r="1824" spans="1:5" ht="19.2" hidden="1">
      <c r="A1824" s="3" t="s">
        <v>6930</v>
      </c>
      <c r="B1824" s="3" t="s">
        <v>6835</v>
      </c>
      <c r="C1824" s="10"/>
      <c r="D1824" s="10"/>
      <c r="E1824" s="10"/>
    </row>
    <row r="1825" spans="1:5" ht="28.2" hidden="1">
      <c r="A1825" s="3" t="s">
        <v>320</v>
      </c>
      <c r="B1825" s="3" t="s">
        <v>6104</v>
      </c>
      <c r="C1825" s="10"/>
      <c r="D1825" s="10"/>
      <c r="E1825" s="10"/>
    </row>
    <row r="1826" spans="1:5" ht="28.2" hidden="1">
      <c r="A1826" s="3" t="s">
        <v>6431</v>
      </c>
      <c r="B1826" s="3" t="s">
        <v>6252</v>
      </c>
      <c r="C1826" s="10"/>
      <c r="D1826" s="10"/>
      <c r="E1826" s="10"/>
    </row>
    <row r="1827" spans="1:5" ht="19.2" hidden="1">
      <c r="A1827" s="3" t="s">
        <v>4794</v>
      </c>
      <c r="B1827" s="3" t="s">
        <v>1434</v>
      </c>
      <c r="C1827" s="9">
        <f>C1830+C1831+C1829+C1833+C1832+C1834+C1828</f>
        <v>0</v>
      </c>
      <c r="D1827" s="9">
        <f>D1830+D1831+D1829+D1833+D1832+D1834+D1828</f>
        <v>0</v>
      </c>
      <c r="E1827" s="9">
        <f>E1830+E1831+E1829+E1833+E1832+E1834+E1828</f>
        <v>0</v>
      </c>
    </row>
    <row r="1828" spans="1:5" ht="28.2" hidden="1">
      <c r="A1828" s="3" t="s">
        <v>2749</v>
      </c>
      <c r="B1828" s="3" t="s">
        <v>1662</v>
      </c>
      <c r="C1828" s="10"/>
      <c r="D1828" s="10"/>
      <c r="E1828" s="10"/>
    </row>
    <row r="1829" spans="1:5" ht="19.2" hidden="1">
      <c r="A1829" s="3" t="s">
        <v>4603</v>
      </c>
      <c r="B1829" s="3" t="s">
        <v>3359</v>
      </c>
      <c r="C1829" s="10"/>
      <c r="D1829" s="10"/>
      <c r="E1829" s="10"/>
    </row>
    <row r="1830" spans="1:5" ht="28.2" hidden="1">
      <c r="A1830" s="3" t="s">
        <v>6522</v>
      </c>
      <c r="B1830" s="3" t="s">
        <v>6987</v>
      </c>
      <c r="C1830" s="10"/>
      <c r="D1830" s="10"/>
      <c r="E1830" s="10"/>
    </row>
    <row r="1831" spans="1:5" ht="19.2" hidden="1">
      <c r="A1831" s="3" t="s">
        <v>2584</v>
      </c>
      <c r="B1831" s="3" t="s">
        <v>4729</v>
      </c>
      <c r="C1831" s="10"/>
      <c r="D1831" s="10"/>
      <c r="E1831" s="10"/>
    </row>
    <row r="1832" spans="1:5" ht="28.2" hidden="1">
      <c r="A1832" s="3" t="s">
        <v>1418</v>
      </c>
      <c r="B1832" s="3" t="s">
        <v>1780</v>
      </c>
      <c r="C1832" s="10"/>
      <c r="D1832" s="10"/>
      <c r="E1832" s="10"/>
    </row>
    <row r="1833" spans="1:5" ht="28.2" hidden="1">
      <c r="A1833" s="3" t="s">
        <v>6837</v>
      </c>
      <c r="B1833" s="3" t="s">
        <v>1629</v>
      </c>
      <c r="C1833" s="10"/>
      <c r="D1833" s="10"/>
      <c r="E1833" s="10"/>
    </row>
    <row r="1834" spans="1:5" ht="28.2" hidden="1">
      <c r="A1834" s="3" t="s">
        <v>3157</v>
      </c>
      <c r="B1834" s="3" t="s">
        <v>5671</v>
      </c>
      <c r="C1834" s="10"/>
      <c r="D1834" s="10"/>
      <c r="E1834" s="10"/>
    </row>
    <row r="1835" spans="1:5" ht="19.2" hidden="1">
      <c r="A1835" s="3" t="s">
        <v>1130</v>
      </c>
      <c r="B1835" s="3" t="s">
        <v>6702</v>
      </c>
      <c r="C1835" s="9">
        <f>C1838+C1842+C1841+C1840+C1839+C1837+C1836</f>
        <v>0</v>
      </c>
      <c r="D1835" s="9">
        <f>D1838+D1842+D1841+D1840+D1839+D1837+D1836</f>
        <v>0</v>
      </c>
      <c r="E1835" s="9">
        <f>E1838+E1842+E1841+E1840+E1839+E1837+E1836</f>
        <v>0</v>
      </c>
    </row>
    <row r="1836" spans="1:5" ht="28.2" hidden="1">
      <c r="A1836" s="3" t="s">
        <v>6573</v>
      </c>
      <c r="B1836" s="3" t="s">
        <v>1585</v>
      </c>
      <c r="C1836" s="10"/>
      <c r="D1836" s="10"/>
      <c r="E1836" s="10"/>
    </row>
    <row r="1837" spans="1:5" ht="28.2" hidden="1">
      <c r="A1837" s="3" t="s">
        <v>1125</v>
      </c>
      <c r="B1837" s="3" t="s">
        <v>3130</v>
      </c>
      <c r="C1837" s="10"/>
      <c r="D1837" s="10"/>
      <c r="E1837" s="10"/>
    </row>
    <row r="1838" spans="1:5" ht="28.2" hidden="1">
      <c r="A1838" s="3" t="s">
        <v>2681</v>
      </c>
      <c r="B1838" s="3" t="s">
        <v>5180</v>
      </c>
      <c r="C1838" s="10"/>
      <c r="D1838" s="10"/>
      <c r="E1838" s="10"/>
    </row>
    <row r="1839" spans="1:5" ht="28.2" hidden="1">
      <c r="A1839" s="3" t="s">
        <v>3990</v>
      </c>
      <c r="B1839" s="3" t="s">
        <v>1444</v>
      </c>
      <c r="C1839" s="10"/>
      <c r="D1839" s="10"/>
      <c r="E1839" s="10"/>
    </row>
    <row r="1840" spans="1:5" ht="28.2" hidden="1">
      <c r="A1840" s="3" t="s">
        <v>4696</v>
      </c>
      <c r="B1840" s="3" t="s">
        <v>2059</v>
      </c>
      <c r="C1840" s="10"/>
      <c r="D1840" s="10"/>
      <c r="E1840" s="10"/>
    </row>
    <row r="1841" spans="1:5" ht="28.2" hidden="1">
      <c r="A1841" s="3" t="s">
        <v>3571</v>
      </c>
      <c r="B1841" s="3" t="s">
        <v>5935</v>
      </c>
      <c r="C1841" s="10"/>
      <c r="D1841" s="10"/>
      <c r="E1841" s="10"/>
    </row>
    <row r="1842" spans="1:5" ht="28.2" hidden="1">
      <c r="A1842" s="3" t="s">
        <v>399</v>
      </c>
      <c r="B1842" s="3" t="s">
        <v>5969</v>
      </c>
      <c r="C1842" s="10"/>
      <c r="D1842" s="10"/>
      <c r="E1842" s="10"/>
    </row>
    <row r="1843" spans="1:5" ht="28.2" hidden="1">
      <c r="A1843" s="3" t="s">
        <v>4088</v>
      </c>
      <c r="B1843" s="3" t="s">
        <v>3975</v>
      </c>
      <c r="C1843" s="10"/>
      <c r="D1843" s="10"/>
      <c r="E1843" s="10"/>
    </row>
    <row r="1844" spans="1:5" ht="37.200000000000003" hidden="1">
      <c r="A1844" s="3" t="s">
        <v>2006</v>
      </c>
      <c r="B1844" s="3" t="s">
        <v>5337</v>
      </c>
      <c r="C1844" s="10"/>
      <c r="D1844" s="10"/>
      <c r="E1844" s="10"/>
    </row>
    <row r="1845" spans="1:5" ht="19.2" hidden="1">
      <c r="A1845" s="3" t="s">
        <v>4391</v>
      </c>
      <c r="B1845" s="3" t="s">
        <v>6916</v>
      </c>
      <c r="C1845" s="9">
        <f>C1850+C1849+C1847+C1853+C1846+C1848+C1852+C1851</f>
        <v>0</v>
      </c>
      <c r="D1845" s="9">
        <f>D1850+D1849+D1847+D1853+D1846+D1848+D1852+D1851</f>
        <v>0</v>
      </c>
      <c r="E1845" s="9">
        <f>E1850+E1849+E1847+E1853+E1846+E1848+E1852+E1851</f>
        <v>0</v>
      </c>
    </row>
    <row r="1846" spans="1:5" ht="19.2" hidden="1">
      <c r="A1846" s="3" t="s">
        <v>6144</v>
      </c>
      <c r="B1846" s="3" t="s">
        <v>5853</v>
      </c>
      <c r="C1846" s="10"/>
      <c r="D1846" s="10"/>
      <c r="E1846" s="10"/>
    </row>
    <row r="1847" spans="1:5" ht="28.2" hidden="1">
      <c r="A1847" s="3" t="s">
        <v>5610</v>
      </c>
      <c r="B1847" s="3" t="s">
        <v>4642</v>
      </c>
      <c r="C1847" s="10"/>
      <c r="D1847" s="10"/>
      <c r="E1847" s="10"/>
    </row>
    <row r="1848" spans="1:5" ht="19.2" hidden="1">
      <c r="A1848" s="3" t="s">
        <v>1293</v>
      </c>
      <c r="B1848" s="3" t="s">
        <v>2337</v>
      </c>
      <c r="C1848" s="10"/>
      <c r="D1848" s="10"/>
      <c r="E1848" s="10"/>
    </row>
    <row r="1849" spans="1:5" ht="19.2" hidden="1">
      <c r="A1849" s="3" t="s">
        <v>1318</v>
      </c>
      <c r="B1849" s="3" t="s">
        <v>5727</v>
      </c>
      <c r="C1849" s="10"/>
      <c r="D1849" s="10"/>
      <c r="E1849" s="10"/>
    </row>
    <row r="1850" spans="1:5" ht="19.2" hidden="1">
      <c r="A1850" s="3" t="s">
        <v>6259</v>
      </c>
      <c r="B1850" s="3" t="s">
        <v>2822</v>
      </c>
      <c r="C1850" s="10"/>
      <c r="D1850" s="10"/>
      <c r="E1850" s="10"/>
    </row>
    <row r="1851" spans="1:5" ht="19.2" hidden="1">
      <c r="A1851" s="3" t="s">
        <v>5921</v>
      </c>
      <c r="B1851" s="3" t="s">
        <v>6466</v>
      </c>
      <c r="C1851" s="10"/>
      <c r="D1851" s="10"/>
      <c r="E1851" s="10"/>
    </row>
    <row r="1852" spans="1:5" ht="19.2" hidden="1">
      <c r="A1852" s="3" t="s">
        <v>2652</v>
      </c>
      <c r="B1852" s="3" t="s">
        <v>3169</v>
      </c>
      <c r="C1852" s="10"/>
      <c r="D1852" s="10"/>
      <c r="E1852" s="10"/>
    </row>
    <row r="1853" spans="1:5" ht="19.2" hidden="1">
      <c r="A1853" s="3" t="s">
        <v>203</v>
      </c>
      <c r="B1853" s="3" t="s">
        <v>1098</v>
      </c>
      <c r="C1853" s="10"/>
      <c r="D1853" s="10"/>
      <c r="E1853" s="10"/>
    </row>
    <row r="1854" spans="1:5" ht="37.200000000000003" hidden="1">
      <c r="A1854" s="3" t="s">
        <v>7032</v>
      </c>
      <c r="B1854" s="3" t="s">
        <v>4757</v>
      </c>
      <c r="C1854" s="9">
        <f>C1857+C1858+C1856+C1860+C1861+C1859+C1855</f>
        <v>0</v>
      </c>
      <c r="D1854" s="9">
        <f>D1857+D1858+D1856+D1860+D1861+D1859+D1855</f>
        <v>0</v>
      </c>
      <c r="E1854" s="9">
        <f>E1857+E1858+E1856+E1860+E1861+E1859+E1855</f>
        <v>0</v>
      </c>
    </row>
    <row r="1855" spans="1:5" ht="37.200000000000003" hidden="1">
      <c r="A1855" s="3" t="s">
        <v>3538</v>
      </c>
      <c r="B1855" s="3" t="s">
        <v>15</v>
      </c>
      <c r="C1855" s="10"/>
      <c r="D1855" s="10"/>
      <c r="E1855" s="10"/>
    </row>
    <row r="1856" spans="1:5" ht="37.200000000000003" hidden="1">
      <c r="A1856" s="3" t="s">
        <v>4858</v>
      </c>
      <c r="B1856" s="3" t="s">
        <v>5979</v>
      </c>
      <c r="C1856" s="10"/>
      <c r="D1856" s="10"/>
      <c r="E1856" s="10"/>
    </row>
    <row r="1857" spans="1:5" ht="37.200000000000003" hidden="1">
      <c r="A1857" s="3" t="s">
        <v>6536</v>
      </c>
      <c r="B1857" s="3" t="s">
        <v>6933</v>
      </c>
      <c r="C1857" s="10"/>
      <c r="D1857" s="10"/>
      <c r="E1857" s="10"/>
    </row>
    <row r="1858" spans="1:5" ht="37.200000000000003" hidden="1">
      <c r="A1858" s="3" t="s">
        <v>769</v>
      </c>
      <c r="B1858" s="3" t="s">
        <v>1230</v>
      </c>
      <c r="C1858" s="10"/>
      <c r="D1858" s="10"/>
      <c r="E1858" s="10"/>
    </row>
    <row r="1859" spans="1:5" ht="37.200000000000003" hidden="1">
      <c r="A1859" s="3" t="s">
        <v>1118</v>
      </c>
      <c r="B1859" s="3" t="s">
        <v>1179</v>
      </c>
      <c r="C1859" s="10"/>
      <c r="D1859" s="10"/>
      <c r="E1859" s="10"/>
    </row>
    <row r="1860" spans="1:5" ht="37.200000000000003" hidden="1">
      <c r="A1860" s="3" t="s">
        <v>6951</v>
      </c>
      <c r="B1860" s="3" t="s">
        <v>820</v>
      </c>
      <c r="C1860" s="10"/>
      <c r="D1860" s="10"/>
      <c r="E1860" s="10"/>
    </row>
    <row r="1861" spans="1:5" ht="37.200000000000003" hidden="1">
      <c r="A1861" s="3" t="s">
        <v>5841</v>
      </c>
      <c r="B1861" s="3" t="s">
        <v>1842</v>
      </c>
      <c r="C1861" s="10"/>
      <c r="D1861" s="10"/>
      <c r="E1861" s="10"/>
    </row>
    <row r="1862" spans="1:5" ht="46.2" hidden="1">
      <c r="A1862" s="3" t="s">
        <v>4066</v>
      </c>
      <c r="B1862" s="3" t="s">
        <v>5456</v>
      </c>
      <c r="C1862" s="9">
        <f>C1869+C1863+C1867+C1865+C1868+C1866+C1864</f>
        <v>0</v>
      </c>
      <c r="D1862" s="9">
        <f>D1869+D1863+D1867+D1865+D1868+D1866+D1864</f>
        <v>0</v>
      </c>
      <c r="E1862" s="9">
        <f>E1869+E1863+E1867+E1865+E1868+E1866+E1864</f>
        <v>0</v>
      </c>
    </row>
    <row r="1863" spans="1:5" ht="46.2" hidden="1">
      <c r="A1863" s="3" t="s">
        <v>7133</v>
      </c>
      <c r="B1863" s="3" t="s">
        <v>2044</v>
      </c>
      <c r="C1863" s="10"/>
      <c r="D1863" s="10"/>
      <c r="E1863" s="10"/>
    </row>
    <row r="1864" spans="1:5" ht="46.2" hidden="1">
      <c r="A1864" s="3" t="s">
        <v>1551</v>
      </c>
      <c r="B1864" s="3" t="s">
        <v>3799</v>
      </c>
      <c r="C1864" s="10"/>
      <c r="D1864" s="10"/>
      <c r="E1864" s="10"/>
    </row>
    <row r="1865" spans="1:5" ht="46.2" hidden="1">
      <c r="A1865" s="3" t="s">
        <v>3661</v>
      </c>
      <c r="B1865" s="3" t="s">
        <v>2501</v>
      </c>
      <c r="C1865" s="10"/>
      <c r="D1865" s="10"/>
      <c r="E1865" s="10"/>
    </row>
    <row r="1866" spans="1:5" ht="46.2" hidden="1">
      <c r="A1866" s="3" t="s">
        <v>6617</v>
      </c>
      <c r="B1866" s="3" t="s">
        <v>4719</v>
      </c>
      <c r="C1866" s="10"/>
      <c r="D1866" s="10"/>
      <c r="E1866" s="10"/>
    </row>
    <row r="1867" spans="1:5" ht="55.2" hidden="1">
      <c r="A1867" s="3" t="s">
        <v>4645</v>
      </c>
      <c r="B1867" s="3" t="s">
        <v>3165</v>
      </c>
      <c r="C1867" s="10"/>
      <c r="D1867" s="10"/>
      <c r="E1867" s="10"/>
    </row>
    <row r="1868" spans="1:5" ht="46.2" hidden="1">
      <c r="A1868" s="3" t="s">
        <v>2884</v>
      </c>
      <c r="B1868" s="3" t="s">
        <v>5803</v>
      </c>
      <c r="C1868" s="10"/>
      <c r="D1868" s="10"/>
      <c r="E1868" s="10"/>
    </row>
    <row r="1869" spans="1:5" ht="46.2" hidden="1">
      <c r="A1869" s="3" t="s">
        <v>379</v>
      </c>
      <c r="B1869" s="3" t="s">
        <v>961</v>
      </c>
      <c r="C1869" s="10"/>
      <c r="D1869" s="10"/>
      <c r="E1869" s="10"/>
    </row>
    <row r="1870" spans="1:5" ht="28.2" hidden="1">
      <c r="A1870" s="3" t="s">
        <v>4844</v>
      </c>
      <c r="B1870" s="3" t="s">
        <v>3465</v>
      </c>
      <c r="C1870" s="10"/>
      <c r="D1870" s="10"/>
      <c r="E1870" s="10"/>
    </row>
    <row r="1871" spans="1:5" ht="37.200000000000003" hidden="1">
      <c r="A1871" s="3" t="s">
        <v>6724</v>
      </c>
      <c r="B1871" s="3" t="s">
        <v>2084</v>
      </c>
      <c r="C1871" s="10"/>
      <c r="D1871" s="10"/>
      <c r="E1871" s="10"/>
    </row>
    <row r="1872" spans="1:5" ht="19.2" hidden="1">
      <c r="A1872" s="3" t="s">
        <v>3686</v>
      </c>
      <c r="B1872" s="3" t="s">
        <v>1711</v>
      </c>
      <c r="C1872" s="10"/>
      <c r="D1872" s="10"/>
      <c r="E1872" s="10"/>
    </row>
    <row r="1873" spans="1:5" ht="37.200000000000003" hidden="1">
      <c r="A1873" s="3" t="s">
        <v>1548</v>
      </c>
      <c r="B1873" s="3" t="s">
        <v>1113</v>
      </c>
      <c r="C1873" s="10"/>
      <c r="D1873" s="10"/>
      <c r="E1873" s="10"/>
    </row>
    <row r="1874" spans="1:5" ht="19.2" hidden="1">
      <c r="A1874" s="3" t="s">
        <v>1298</v>
      </c>
      <c r="B1874" s="3" t="s">
        <v>186</v>
      </c>
      <c r="C1874" s="10"/>
      <c r="D1874" s="10"/>
      <c r="E1874" s="10"/>
    </row>
    <row r="1875" spans="1:5" ht="19.2" hidden="1">
      <c r="A1875" s="3" t="s">
        <v>3112</v>
      </c>
      <c r="B1875" s="3" t="s">
        <v>601</v>
      </c>
      <c r="C1875" s="9">
        <f>C1880+C1877+C1876+C1883+C1881+C1882+C1879+C1878</f>
        <v>0</v>
      </c>
      <c r="D1875" s="9">
        <f>D1880+D1877+D1876+D1883+D1881+D1882+D1879+D1878</f>
        <v>0</v>
      </c>
      <c r="E1875" s="9">
        <f>E1880+E1877+E1876+E1883+E1881+E1882+E1879+E1878</f>
        <v>0</v>
      </c>
    </row>
    <row r="1876" spans="1:5" ht="19.2" hidden="1">
      <c r="A1876" s="3" t="s">
        <v>2707</v>
      </c>
      <c r="B1876" s="3" t="s">
        <v>7109</v>
      </c>
      <c r="C1876" s="10"/>
      <c r="D1876" s="10"/>
      <c r="E1876" s="10"/>
    </row>
    <row r="1877" spans="1:5" ht="28.2" hidden="1">
      <c r="A1877" s="3" t="s">
        <v>1512</v>
      </c>
      <c r="B1877" s="3" t="s">
        <v>5904</v>
      </c>
      <c r="C1877" s="10"/>
      <c r="D1877" s="10"/>
      <c r="E1877" s="10"/>
    </row>
    <row r="1878" spans="1:5" ht="19.2" hidden="1">
      <c r="A1878" s="3" t="s">
        <v>6681</v>
      </c>
      <c r="B1878" s="3" t="s">
        <v>4315</v>
      </c>
      <c r="C1878" s="10"/>
      <c r="D1878" s="10"/>
      <c r="E1878" s="10"/>
    </row>
    <row r="1879" spans="1:5" ht="19.2" hidden="1">
      <c r="A1879" s="3" t="s">
        <v>4091</v>
      </c>
      <c r="B1879" s="3" t="s">
        <v>314</v>
      </c>
      <c r="C1879" s="10"/>
      <c r="D1879" s="10"/>
      <c r="E1879" s="10"/>
    </row>
    <row r="1880" spans="1:5" ht="19.2" hidden="1">
      <c r="A1880" s="3" t="s">
        <v>1147</v>
      </c>
      <c r="B1880" s="3" t="s">
        <v>6566</v>
      </c>
      <c r="C1880" s="10"/>
      <c r="D1880" s="10"/>
      <c r="E1880" s="10"/>
    </row>
    <row r="1881" spans="1:5" ht="19.2" hidden="1">
      <c r="A1881" s="3" t="s">
        <v>2690</v>
      </c>
      <c r="B1881" s="3" t="s">
        <v>4009</v>
      </c>
      <c r="C1881" s="10"/>
      <c r="D1881" s="10"/>
      <c r="E1881" s="10"/>
    </row>
    <row r="1882" spans="1:5" ht="19.2" hidden="1">
      <c r="A1882" s="3" t="s">
        <v>4433</v>
      </c>
      <c r="B1882" s="3" t="s">
        <v>2319</v>
      </c>
      <c r="C1882" s="10"/>
      <c r="D1882" s="10"/>
      <c r="E1882" s="10"/>
    </row>
    <row r="1883" spans="1:5" ht="19.2" hidden="1">
      <c r="A1883" s="3" t="s">
        <v>6884</v>
      </c>
      <c r="B1883" s="3" t="s">
        <v>5362</v>
      </c>
      <c r="C1883" s="10"/>
      <c r="D1883" s="10"/>
      <c r="E1883" s="10"/>
    </row>
    <row r="1884" spans="1:5" ht="19.2" hidden="1">
      <c r="A1884" s="3" t="s">
        <v>2721</v>
      </c>
      <c r="B1884" s="3" t="s">
        <v>522</v>
      </c>
      <c r="C1884" s="9">
        <f>C1891+C1886+C1890+C1887+C1889+C1888+C1892+C1885</f>
        <v>0</v>
      </c>
      <c r="D1884" s="9">
        <f>D1891+D1886+D1890+D1887+D1889+D1888+D1892+D1885</f>
        <v>0</v>
      </c>
      <c r="E1884" s="9">
        <f>E1891+E1886+E1890+E1887+E1889+E1888+E1892+E1885</f>
        <v>0</v>
      </c>
    </row>
    <row r="1885" spans="1:5" ht="19.2" hidden="1">
      <c r="A1885" s="3" t="s">
        <v>6533</v>
      </c>
      <c r="B1885" s="3" t="s">
        <v>2843</v>
      </c>
      <c r="C1885" s="10"/>
      <c r="D1885" s="10"/>
      <c r="E1885" s="10"/>
    </row>
    <row r="1886" spans="1:5" ht="19.2" hidden="1">
      <c r="A1886" s="3" t="s">
        <v>4854</v>
      </c>
      <c r="B1886" s="3" t="s">
        <v>2964</v>
      </c>
      <c r="C1886" s="10"/>
      <c r="D1886" s="10"/>
      <c r="E1886" s="10"/>
    </row>
    <row r="1887" spans="1:5" ht="19.2" hidden="1">
      <c r="A1887" s="3" t="s">
        <v>353</v>
      </c>
      <c r="B1887" s="3" t="s">
        <v>5784</v>
      </c>
      <c r="C1887" s="10"/>
      <c r="D1887" s="10"/>
      <c r="E1887" s="10"/>
    </row>
    <row r="1888" spans="1:5" ht="19.2" hidden="1">
      <c r="A1888" s="3" t="s">
        <v>2957</v>
      </c>
      <c r="B1888" s="3" t="s">
        <v>3253</v>
      </c>
      <c r="C1888" s="10"/>
      <c r="D1888" s="10"/>
      <c r="E1888" s="10"/>
    </row>
    <row r="1889" spans="1:5" ht="19.2" hidden="1">
      <c r="A1889" s="3" t="s">
        <v>4800</v>
      </c>
      <c r="B1889" s="3" t="s">
        <v>4859</v>
      </c>
      <c r="C1889" s="10"/>
      <c r="D1889" s="10"/>
      <c r="E1889" s="10"/>
    </row>
    <row r="1890" spans="1:5" ht="19.2" hidden="1">
      <c r="A1890" s="3" t="s">
        <v>4520</v>
      </c>
      <c r="B1890" s="3" t="s">
        <v>6293</v>
      </c>
      <c r="C1890" s="10"/>
      <c r="D1890" s="10"/>
      <c r="E1890" s="10"/>
    </row>
    <row r="1891" spans="1:5" ht="19.2" hidden="1">
      <c r="A1891" s="3" t="s">
        <v>2185</v>
      </c>
      <c r="B1891" s="3" t="s">
        <v>4495</v>
      </c>
      <c r="C1891" s="10"/>
      <c r="D1891" s="10"/>
      <c r="E1891" s="10"/>
    </row>
    <row r="1892" spans="1:5" ht="19.2" hidden="1">
      <c r="A1892" s="3" t="s">
        <v>1868</v>
      </c>
      <c r="B1892" s="3" t="s">
        <v>4500</v>
      </c>
      <c r="C1892" s="10"/>
      <c r="D1892" s="10"/>
      <c r="E1892" s="10"/>
    </row>
    <row r="1893" spans="1:5" ht="19.2" hidden="1">
      <c r="A1893" s="3" t="s">
        <v>2456</v>
      </c>
      <c r="B1893" s="3" t="s">
        <v>947</v>
      </c>
      <c r="C1893" s="10"/>
      <c r="D1893" s="10"/>
      <c r="E1893" s="10"/>
    </row>
    <row r="1894" spans="1:5" ht="28.2" hidden="1">
      <c r="A1894" s="3" t="s">
        <v>6017</v>
      </c>
      <c r="B1894" s="3" t="s">
        <v>3311</v>
      </c>
      <c r="C1894" s="9">
        <f>C1896+C1895</f>
        <v>0</v>
      </c>
      <c r="D1894" s="9">
        <f>D1896+D1895</f>
        <v>0</v>
      </c>
      <c r="E1894" s="9">
        <f>E1896+E1895</f>
        <v>0</v>
      </c>
    </row>
    <row r="1895" spans="1:5" ht="28.2" hidden="1">
      <c r="A1895" s="3" t="s">
        <v>1914</v>
      </c>
      <c r="B1895" s="3" t="s">
        <v>2638</v>
      </c>
      <c r="C1895" s="10"/>
      <c r="D1895" s="10"/>
      <c r="E1895" s="10"/>
    </row>
    <row r="1896" spans="1:5" ht="37.200000000000003" hidden="1">
      <c r="A1896" s="3" t="s">
        <v>472</v>
      </c>
      <c r="B1896" s="3" t="s">
        <v>714</v>
      </c>
      <c r="C1896" s="10"/>
      <c r="D1896" s="10"/>
      <c r="E1896" s="10"/>
    </row>
    <row r="1897" spans="1:5" ht="28.2" hidden="1">
      <c r="A1897" s="3" t="s">
        <v>2607</v>
      </c>
      <c r="B1897" s="3" t="s">
        <v>1494</v>
      </c>
      <c r="C1897" s="9">
        <f>C1899+C1898</f>
        <v>0</v>
      </c>
      <c r="D1897" s="9">
        <f>D1899+D1898</f>
        <v>0</v>
      </c>
      <c r="E1897" s="9">
        <f>E1899+E1898</f>
        <v>0</v>
      </c>
    </row>
    <row r="1898" spans="1:5" ht="28.2" hidden="1">
      <c r="A1898" s="3" t="s">
        <v>5400</v>
      </c>
      <c r="B1898" s="3" t="s">
        <v>764</v>
      </c>
      <c r="C1898" s="10"/>
      <c r="D1898" s="10"/>
      <c r="E1898" s="10"/>
    </row>
    <row r="1899" spans="1:5" ht="28.2" hidden="1">
      <c r="A1899" s="3" t="s">
        <v>1758</v>
      </c>
      <c r="B1899" s="3" t="s">
        <v>3480</v>
      </c>
      <c r="C1899" s="10"/>
      <c r="D1899" s="10"/>
      <c r="E1899" s="10"/>
    </row>
    <row r="1900" spans="1:5" ht="37.200000000000003" hidden="1">
      <c r="A1900" s="3" t="s">
        <v>4365</v>
      </c>
      <c r="B1900" s="3" t="s">
        <v>2084</v>
      </c>
      <c r="C1900" s="10"/>
      <c r="D1900" s="10"/>
      <c r="E1900" s="10"/>
    </row>
    <row r="1901" spans="1:5" ht="19.2" hidden="1">
      <c r="A1901" s="3" t="s">
        <v>1724</v>
      </c>
      <c r="B1901" s="3" t="s">
        <v>2489</v>
      </c>
      <c r="C1901" s="10"/>
      <c r="D1901" s="10"/>
      <c r="E1901" s="10"/>
    </row>
    <row r="1902" spans="1:5" ht="19.2" hidden="1">
      <c r="A1902" s="3" t="s">
        <v>5137</v>
      </c>
      <c r="B1902" s="3" t="s">
        <v>6682</v>
      </c>
      <c r="C1902" s="10"/>
      <c r="D1902" s="10"/>
      <c r="E1902" s="10"/>
    </row>
    <row r="1903" spans="1:5" ht="19.2" hidden="1">
      <c r="A1903" s="3" t="s">
        <v>3087</v>
      </c>
      <c r="B1903" s="3" t="s">
        <v>4629</v>
      </c>
      <c r="C1903" s="10"/>
      <c r="D1903" s="10"/>
      <c r="E1903" s="10"/>
    </row>
    <row r="1904" spans="1:5" ht="19.2" hidden="1">
      <c r="A1904" s="3" t="s">
        <v>4661</v>
      </c>
      <c r="B1904" s="3" t="s">
        <v>4886</v>
      </c>
      <c r="C1904" s="10"/>
      <c r="D1904" s="10"/>
      <c r="E1904" s="10"/>
    </row>
    <row r="1905" spans="1:5" ht="28.2" hidden="1">
      <c r="A1905" s="3" t="s">
        <v>4704</v>
      </c>
      <c r="B1905" s="3" t="s">
        <v>2009</v>
      </c>
      <c r="C1905" s="10"/>
      <c r="D1905" s="10"/>
      <c r="E1905" s="10"/>
    </row>
    <row r="1906" spans="1:5" ht="28.2" hidden="1">
      <c r="A1906" s="3" t="s">
        <v>1441</v>
      </c>
      <c r="B1906" s="3" t="s">
        <v>4261</v>
      </c>
      <c r="C1906" s="10"/>
      <c r="D1906" s="10"/>
      <c r="E1906" s="10"/>
    </row>
    <row r="1907" spans="1:5" ht="19.2" hidden="1">
      <c r="A1907" s="3" t="s">
        <v>3173</v>
      </c>
      <c r="B1907" s="3" t="s">
        <v>1088</v>
      </c>
      <c r="C1907" s="10"/>
      <c r="D1907" s="10"/>
      <c r="E1907" s="10"/>
    </row>
    <row r="1908" spans="1:5" ht="19.2" hidden="1">
      <c r="A1908" s="3" t="s">
        <v>6189</v>
      </c>
      <c r="B1908" s="3" t="s">
        <v>713</v>
      </c>
      <c r="C1908" s="10"/>
      <c r="D1908" s="10"/>
      <c r="E1908" s="10"/>
    </row>
    <row r="1909" spans="1:5" ht="28.2" hidden="1">
      <c r="A1909" s="3" t="s">
        <v>745</v>
      </c>
      <c r="B1909" s="3" t="s">
        <v>3687</v>
      </c>
      <c r="C1909" s="10"/>
      <c r="D1909" s="10"/>
      <c r="E1909" s="10"/>
    </row>
    <row r="1910" spans="1:5" ht="19.2" hidden="1">
      <c r="A1910" s="3" t="s">
        <v>4258</v>
      </c>
      <c r="B1910" s="3" t="s">
        <v>4767</v>
      </c>
      <c r="C1910" s="10"/>
      <c r="D1910" s="10"/>
      <c r="E1910" s="10"/>
    </row>
    <row r="1911" spans="1:5" ht="19.2" hidden="1">
      <c r="A1911" s="3" t="s">
        <v>4569</v>
      </c>
      <c r="B1911" s="3" t="s">
        <v>3077</v>
      </c>
      <c r="C1911" s="10"/>
      <c r="D1911" s="10"/>
      <c r="E1911" s="10"/>
    </row>
    <row r="1912" spans="1:5" ht="28.2" hidden="1">
      <c r="A1912" s="3" t="s">
        <v>1819</v>
      </c>
      <c r="B1912" s="3" t="s">
        <v>4985</v>
      </c>
      <c r="C1912" s="10"/>
      <c r="D1912" s="10"/>
      <c r="E1912" s="10"/>
    </row>
    <row r="1913" spans="1:5" ht="28.2" hidden="1">
      <c r="A1913" s="3" t="s">
        <v>2923</v>
      </c>
      <c r="B1913" s="3" t="s">
        <v>4751</v>
      </c>
      <c r="C1913" s="10"/>
      <c r="D1913" s="10"/>
      <c r="E1913" s="10"/>
    </row>
    <row r="1914" spans="1:5" ht="28.2" hidden="1">
      <c r="A1914" s="3" t="s">
        <v>5031</v>
      </c>
      <c r="B1914" s="3" t="s">
        <v>1048</v>
      </c>
      <c r="C1914" s="10"/>
      <c r="D1914" s="10"/>
      <c r="E1914" s="10"/>
    </row>
    <row r="1915" spans="1:5" ht="28.2" hidden="1">
      <c r="A1915" s="3" t="s">
        <v>1975</v>
      </c>
      <c r="B1915" s="3" t="s">
        <v>825</v>
      </c>
      <c r="C1915" s="10"/>
      <c r="D1915" s="10"/>
      <c r="E1915" s="10"/>
    </row>
    <row r="1916" spans="1:5" ht="28.2" hidden="1">
      <c r="A1916" s="3" t="s">
        <v>7012</v>
      </c>
      <c r="B1916" s="3" t="s">
        <v>4690</v>
      </c>
      <c r="C1916" s="10"/>
      <c r="D1916" s="10"/>
      <c r="E1916" s="10"/>
    </row>
    <row r="1917" spans="1:5" ht="19.2" hidden="1">
      <c r="A1917" s="3" t="s">
        <v>5818</v>
      </c>
      <c r="B1917" s="3" t="s">
        <v>1266</v>
      </c>
      <c r="C1917" s="10"/>
      <c r="D1917" s="10"/>
      <c r="E1917" s="10"/>
    </row>
    <row r="1918" spans="1:5" ht="19.2" hidden="1">
      <c r="A1918" s="3" t="s">
        <v>330</v>
      </c>
      <c r="B1918" s="3" t="s">
        <v>118</v>
      </c>
      <c r="C1918" s="10"/>
      <c r="D1918" s="10"/>
      <c r="E1918" s="10"/>
    </row>
    <row r="1919" spans="1:5" ht="19.2" hidden="1">
      <c r="A1919" s="3" t="s">
        <v>6270</v>
      </c>
      <c r="B1919" s="3" t="s">
        <v>419</v>
      </c>
      <c r="C1919" s="10"/>
      <c r="D1919" s="10"/>
      <c r="E1919" s="10"/>
    </row>
    <row r="1920" spans="1:5" ht="19.2" hidden="1">
      <c r="A1920" s="3" t="s">
        <v>779</v>
      </c>
      <c r="B1920" s="3" t="s">
        <v>3685</v>
      </c>
      <c r="C1920" s="10"/>
      <c r="D1920" s="10"/>
      <c r="E1920" s="10"/>
    </row>
    <row r="1921" spans="1:5" ht="19.2" hidden="1">
      <c r="A1921" s="3" t="s">
        <v>3745</v>
      </c>
      <c r="B1921" s="3" t="s">
        <v>4083</v>
      </c>
      <c r="C1921" s="10"/>
      <c r="D1921" s="10"/>
      <c r="E1921" s="10"/>
    </row>
    <row r="1922" spans="1:5" ht="19.2" hidden="1">
      <c r="A1922" s="3" t="s">
        <v>5993</v>
      </c>
      <c r="B1922" s="3" t="s">
        <v>5876</v>
      </c>
      <c r="C1922" s="10"/>
      <c r="D1922" s="10"/>
      <c r="E1922" s="10"/>
    </row>
    <row r="1923" spans="1:5" ht="28.2" hidden="1">
      <c r="A1923" s="3" t="s">
        <v>2821</v>
      </c>
      <c r="B1923" s="3" t="s">
        <v>6143</v>
      </c>
      <c r="C1923" s="10"/>
      <c r="D1923" s="10"/>
      <c r="E1923" s="10"/>
    </row>
    <row r="1924" spans="1:5" ht="28.2" hidden="1">
      <c r="A1924" s="3" t="s">
        <v>5436</v>
      </c>
      <c r="B1924" s="3" t="s">
        <v>3027</v>
      </c>
      <c r="C1924" s="10"/>
      <c r="D1924" s="10"/>
      <c r="E1924" s="10"/>
    </row>
    <row r="1925" spans="1:5" ht="28.2" hidden="1">
      <c r="A1925" s="3" t="s">
        <v>2659</v>
      </c>
      <c r="B1925" s="3" t="s">
        <v>3666</v>
      </c>
      <c r="C1925" s="10"/>
      <c r="D1925" s="10"/>
      <c r="E1925" s="10"/>
    </row>
    <row r="1926" spans="1:5" ht="19.2" hidden="1">
      <c r="A1926" s="3" t="s">
        <v>5318</v>
      </c>
      <c r="B1926" s="3" t="s">
        <v>2737</v>
      </c>
      <c r="C1926" s="10"/>
      <c r="D1926" s="10"/>
      <c r="E1926" s="10"/>
    </row>
    <row r="1927" spans="1:5" ht="19.2" hidden="1">
      <c r="A1927" s="3" t="s">
        <v>5765</v>
      </c>
      <c r="B1927" s="3" t="s">
        <v>1155</v>
      </c>
      <c r="C1927" s="10"/>
      <c r="D1927" s="10"/>
      <c r="E1927" s="10"/>
    </row>
    <row r="1928" spans="1:5" ht="28.2" hidden="1">
      <c r="A1928" s="3" t="s">
        <v>1627</v>
      </c>
      <c r="B1928" s="3" t="s">
        <v>2760</v>
      </c>
      <c r="C1928" s="10"/>
      <c r="D1928" s="10"/>
      <c r="E1928" s="10"/>
    </row>
    <row r="1929" spans="1:5" ht="19.2" hidden="1">
      <c r="A1929" s="3" t="s">
        <v>5543</v>
      </c>
      <c r="B1929" s="3" t="s">
        <v>2843</v>
      </c>
      <c r="C1929" s="10"/>
      <c r="D1929" s="10"/>
      <c r="E1929" s="10"/>
    </row>
    <row r="1930" spans="1:5" ht="19.2" hidden="1">
      <c r="A1930" s="3" t="s">
        <v>3316</v>
      </c>
      <c r="B1930" s="3" t="s">
        <v>5493</v>
      </c>
      <c r="C1930" s="9">
        <f>C1936+C1938+C1933+C1932+C1937+C1935+C1931+C1934</f>
        <v>0</v>
      </c>
      <c r="D1930" s="9">
        <f>D1936+D1938+D1933+D1932+D1937+D1935+D1931+D1934</f>
        <v>0</v>
      </c>
      <c r="E1930" s="9">
        <f>E1936+E1938+E1933+E1932+E1937+E1935+E1931+E1934</f>
        <v>0</v>
      </c>
    </row>
    <row r="1931" spans="1:5" ht="19.2" hidden="1">
      <c r="A1931" s="3" t="s">
        <v>560</v>
      </c>
      <c r="B1931" s="3" t="s">
        <v>4705</v>
      </c>
      <c r="C1931" s="10"/>
      <c r="D1931" s="10"/>
      <c r="E1931" s="10"/>
    </row>
    <row r="1932" spans="1:5" ht="19.2" hidden="1">
      <c r="A1932" s="3" t="s">
        <v>3556</v>
      </c>
      <c r="B1932" s="3" t="s">
        <v>336</v>
      </c>
      <c r="C1932" s="10"/>
      <c r="D1932" s="10"/>
      <c r="E1932" s="10"/>
    </row>
    <row r="1933" spans="1:5" ht="19.2" hidden="1">
      <c r="A1933" s="3" t="s">
        <v>6733</v>
      </c>
      <c r="B1933" s="3" t="s">
        <v>500</v>
      </c>
      <c r="C1933" s="10"/>
      <c r="D1933" s="10"/>
      <c r="E1933" s="10"/>
    </row>
    <row r="1934" spans="1:5" ht="19.2" hidden="1">
      <c r="A1934" s="3" t="s">
        <v>4960</v>
      </c>
      <c r="B1934" s="3" t="s">
        <v>6889</v>
      </c>
      <c r="C1934" s="10"/>
      <c r="D1934" s="10"/>
      <c r="E1934" s="10"/>
    </row>
    <row r="1935" spans="1:5" ht="19.2" hidden="1">
      <c r="A1935" s="3" t="s">
        <v>27</v>
      </c>
      <c r="B1935" s="3" t="s">
        <v>5492</v>
      </c>
      <c r="C1935" s="10"/>
      <c r="D1935" s="10"/>
      <c r="E1935" s="10"/>
    </row>
    <row r="1936" spans="1:5" ht="19.2" hidden="1">
      <c r="A1936" s="3" t="s">
        <v>3386</v>
      </c>
      <c r="B1936" s="3" t="s">
        <v>2368</v>
      </c>
      <c r="C1936" s="10"/>
      <c r="D1936" s="10"/>
      <c r="E1936" s="10"/>
    </row>
    <row r="1937" spans="1:5" ht="19.2" hidden="1">
      <c r="A1937" s="3" t="s">
        <v>4630</v>
      </c>
      <c r="B1937" s="3" t="s">
        <v>1943</v>
      </c>
      <c r="C1937" s="10"/>
      <c r="D1937" s="10"/>
      <c r="E1937" s="10"/>
    </row>
    <row r="1938" spans="1:5" ht="19.2" hidden="1">
      <c r="A1938" s="3" t="s">
        <v>6413</v>
      </c>
      <c r="B1938" s="3" t="s">
        <v>5752</v>
      </c>
      <c r="C1938" s="10"/>
      <c r="D1938" s="10"/>
      <c r="E1938" s="10"/>
    </row>
    <row r="1939" spans="1:5" ht="28.2" hidden="1">
      <c r="A1939" s="3" t="s">
        <v>1422</v>
      </c>
      <c r="B1939" s="3" t="s">
        <v>3542</v>
      </c>
      <c r="C1939" s="10"/>
      <c r="D1939" s="10"/>
      <c r="E1939" s="10"/>
    </row>
    <row r="1940" spans="1:5" ht="37.200000000000003" hidden="1">
      <c r="A1940" s="3" t="s">
        <v>5353</v>
      </c>
      <c r="B1940" s="3" t="s">
        <v>2084</v>
      </c>
      <c r="C1940" s="10"/>
      <c r="D1940" s="10"/>
      <c r="E1940" s="10"/>
    </row>
    <row r="1941" spans="1:5" ht="28.2" hidden="1">
      <c r="A1941" s="3" t="s">
        <v>6576</v>
      </c>
      <c r="B1941" s="3" t="s">
        <v>1499</v>
      </c>
      <c r="C1941" s="10"/>
      <c r="D1941" s="10"/>
      <c r="E1941" s="10"/>
    </row>
    <row r="1942" spans="1:5" ht="19.2" hidden="1">
      <c r="A1942" s="3" t="s">
        <v>3565</v>
      </c>
      <c r="B1942" s="3" t="s">
        <v>1621</v>
      </c>
      <c r="C1942" s="10"/>
      <c r="D1942" s="10"/>
      <c r="E1942" s="10"/>
    </row>
    <row r="1943" spans="1:5" ht="28.2" hidden="1">
      <c r="A1943" s="3" t="s">
        <v>5294</v>
      </c>
      <c r="B1943" s="3" t="s">
        <v>3876</v>
      </c>
      <c r="C1943" s="10"/>
      <c r="D1943" s="10"/>
      <c r="E1943" s="10"/>
    </row>
    <row r="1944" spans="1:5" ht="28.2" hidden="1">
      <c r="A1944" s="3" t="s">
        <v>1167</v>
      </c>
      <c r="B1944" s="3" t="s">
        <v>649</v>
      </c>
      <c r="C1944" s="10"/>
      <c r="D1944" s="10"/>
      <c r="E1944" s="10"/>
    </row>
    <row r="1945" spans="1:5" ht="19.2" hidden="1">
      <c r="A1945" s="3" t="s">
        <v>6269</v>
      </c>
      <c r="B1945" s="3" t="s">
        <v>3129</v>
      </c>
      <c r="C1945" s="9">
        <f>C1951+C1952+C1950+C1948+C1947+C1953+C1949+C1946</f>
        <v>0</v>
      </c>
      <c r="D1945" s="9">
        <f>D1951+D1952+D1950+D1948+D1947+D1953+D1949+D1946</f>
        <v>0</v>
      </c>
      <c r="E1945" s="9">
        <f>E1951+E1952+E1950+E1948+E1947+E1953+E1949+E1946</f>
        <v>0</v>
      </c>
    </row>
    <row r="1946" spans="1:5" ht="19.2" hidden="1">
      <c r="A1946" s="3" t="s">
        <v>2654</v>
      </c>
      <c r="B1946" s="3" t="s">
        <v>3152</v>
      </c>
      <c r="C1946" s="10"/>
      <c r="D1946" s="10"/>
      <c r="E1946" s="10"/>
    </row>
    <row r="1947" spans="1:5" ht="28.2" hidden="1">
      <c r="A1947" s="3" t="s">
        <v>1078</v>
      </c>
      <c r="B1947" s="3" t="s">
        <v>1310</v>
      </c>
      <c r="C1947" s="10"/>
      <c r="D1947" s="10"/>
      <c r="E1947" s="10"/>
    </row>
    <row r="1948" spans="1:5" ht="19.2" hidden="1">
      <c r="A1948" s="3" t="s">
        <v>2835</v>
      </c>
      <c r="B1948" s="3" t="s">
        <v>4245</v>
      </c>
      <c r="C1948" s="10"/>
      <c r="D1948" s="10"/>
      <c r="E1948" s="10"/>
    </row>
    <row r="1949" spans="1:5" ht="19.2" hidden="1">
      <c r="A1949" s="3" t="s">
        <v>6280</v>
      </c>
      <c r="B1949" s="3" t="s">
        <v>1581</v>
      </c>
      <c r="C1949" s="10"/>
      <c r="D1949" s="10"/>
      <c r="E1949" s="10"/>
    </row>
    <row r="1950" spans="1:5" ht="19.2" hidden="1">
      <c r="A1950" s="3" t="s">
        <v>2624</v>
      </c>
      <c r="B1950" s="3" t="s">
        <v>4112</v>
      </c>
      <c r="C1950" s="10"/>
      <c r="D1950" s="10"/>
      <c r="E1950" s="10"/>
    </row>
    <row r="1951" spans="1:5" ht="19.2" hidden="1">
      <c r="A1951" s="3" t="s">
        <v>1177</v>
      </c>
      <c r="B1951" s="3" t="s">
        <v>1395</v>
      </c>
      <c r="C1951" s="10"/>
      <c r="D1951" s="10"/>
      <c r="E1951" s="10"/>
    </row>
    <row r="1952" spans="1:5" ht="19.2" hidden="1">
      <c r="A1952" s="3" t="s">
        <v>6753</v>
      </c>
      <c r="B1952" s="3" t="s">
        <v>6993</v>
      </c>
      <c r="C1952" s="10"/>
      <c r="D1952" s="10"/>
      <c r="E1952" s="10"/>
    </row>
    <row r="1953" spans="1:5" ht="19.2" hidden="1">
      <c r="A1953" s="3" t="s">
        <v>6234</v>
      </c>
      <c r="B1953" s="3" t="s">
        <v>6434</v>
      </c>
      <c r="C1953" s="10"/>
      <c r="D1953" s="10"/>
      <c r="E1953" s="10"/>
    </row>
    <row r="1954" spans="1:5" ht="28.2" hidden="1">
      <c r="A1954" s="3" t="s">
        <v>6960</v>
      </c>
      <c r="B1954" s="3" t="s">
        <v>4774</v>
      </c>
      <c r="C1954" s="10"/>
      <c r="D1954" s="10"/>
      <c r="E1954" s="10"/>
    </row>
    <row r="1955" spans="1:5" ht="19.2" hidden="1">
      <c r="A1955" s="3" t="s">
        <v>2416</v>
      </c>
      <c r="B1955" s="3" t="s">
        <v>4966</v>
      </c>
      <c r="C1955" s="10"/>
      <c r="D1955" s="10"/>
      <c r="E1955" s="10"/>
    </row>
    <row r="1956" spans="1:5" ht="19.2" hidden="1">
      <c r="A1956" s="3" t="s">
        <v>2264</v>
      </c>
      <c r="B1956" s="3" t="s">
        <v>1363</v>
      </c>
      <c r="C1956" s="10"/>
      <c r="D1956" s="10"/>
      <c r="E1956" s="10"/>
    </row>
    <row r="1957" spans="1:5" ht="19.2" hidden="1">
      <c r="A1957" s="3" t="s">
        <v>1985</v>
      </c>
      <c r="B1957" s="3" t="s">
        <v>6701</v>
      </c>
      <c r="C1957" s="10"/>
      <c r="D1957" s="10"/>
      <c r="E1957" s="10"/>
    </row>
    <row r="1958" spans="1:5" ht="19.2" hidden="1">
      <c r="A1958" s="3" t="s">
        <v>3210</v>
      </c>
      <c r="B1958" s="3" t="s">
        <v>3850</v>
      </c>
      <c r="C1958" s="10"/>
      <c r="D1958" s="10"/>
      <c r="E1958" s="10"/>
    </row>
    <row r="1959" spans="1:5" ht="46.2" hidden="1">
      <c r="A1959" s="3" t="s">
        <v>4</v>
      </c>
      <c r="B1959" s="3" t="s">
        <v>4084</v>
      </c>
      <c r="C1959" s="10"/>
      <c r="D1959" s="10"/>
      <c r="E1959" s="10"/>
    </row>
    <row r="1960" spans="1:5" ht="19.2" hidden="1">
      <c r="A1960" s="3" t="s">
        <v>5804</v>
      </c>
      <c r="B1960" s="3" t="s">
        <v>5627</v>
      </c>
      <c r="C1960" s="10"/>
      <c r="D1960" s="10"/>
      <c r="E1960" s="10"/>
    </row>
    <row r="1961" spans="1:5" ht="28.2" hidden="1">
      <c r="A1961" s="3" t="s">
        <v>2599</v>
      </c>
      <c r="B1961" s="3" t="s">
        <v>6485</v>
      </c>
      <c r="C1961" s="10"/>
      <c r="D1961" s="10"/>
      <c r="E1961" s="10"/>
    </row>
    <row r="1962" spans="1:5" ht="19.2" hidden="1">
      <c r="A1962" s="3" t="s">
        <v>555</v>
      </c>
      <c r="B1962" s="3" t="s">
        <v>5912</v>
      </c>
      <c r="C1962" s="9">
        <f>C1970+C1963+C1967+C1966+C1969+C1968+C1965+C1964</f>
        <v>0</v>
      </c>
      <c r="D1962" s="9">
        <f>D1970+D1963+D1967+D1966+D1969+D1968+D1965+D1964</f>
        <v>0</v>
      </c>
      <c r="E1962" s="9">
        <f>E1970+E1963+E1967+E1966+E1969+E1968+E1965+E1964</f>
        <v>0</v>
      </c>
    </row>
    <row r="1963" spans="1:5" ht="28.2" hidden="1">
      <c r="A1963" s="3" t="s">
        <v>3315</v>
      </c>
      <c r="B1963" s="3" t="s">
        <v>6239</v>
      </c>
      <c r="C1963" s="10"/>
      <c r="D1963" s="10"/>
      <c r="E1963" s="10"/>
    </row>
    <row r="1964" spans="1:5" ht="28.2" hidden="1">
      <c r="A1964" s="3" t="s">
        <v>6908</v>
      </c>
      <c r="B1964" s="3" t="s">
        <v>6873</v>
      </c>
      <c r="C1964" s="10"/>
      <c r="D1964" s="10"/>
      <c r="E1964" s="10"/>
    </row>
    <row r="1965" spans="1:5" ht="19.2" hidden="1">
      <c r="A1965" s="3" t="s">
        <v>3091</v>
      </c>
      <c r="B1965" s="3" t="s">
        <v>6010</v>
      </c>
      <c r="C1965" s="10"/>
      <c r="D1965" s="10"/>
      <c r="E1965" s="10"/>
    </row>
    <row r="1966" spans="1:5" ht="28.2" hidden="1">
      <c r="A1966" s="3" t="s">
        <v>2696</v>
      </c>
      <c r="B1966" s="3" t="s">
        <v>780</v>
      </c>
      <c r="C1966" s="10"/>
      <c r="D1966" s="10"/>
      <c r="E1966" s="10"/>
    </row>
    <row r="1967" spans="1:5" ht="19.2" hidden="1">
      <c r="A1967" s="3" t="s">
        <v>4627</v>
      </c>
      <c r="B1967" s="3" t="s">
        <v>1509</v>
      </c>
      <c r="C1967" s="10"/>
      <c r="D1967" s="10"/>
      <c r="E1967" s="10"/>
    </row>
    <row r="1968" spans="1:5" ht="28.2" hidden="1">
      <c r="A1968" s="3" t="s">
        <v>6410</v>
      </c>
      <c r="B1968" s="3" t="s">
        <v>5217</v>
      </c>
      <c r="C1968" s="10"/>
      <c r="D1968" s="10"/>
      <c r="E1968" s="10"/>
    </row>
    <row r="1969" spans="1:5" ht="28.2" hidden="1">
      <c r="A1969" s="3" t="s">
        <v>1762</v>
      </c>
      <c r="B1969" s="3" t="s">
        <v>4134</v>
      </c>
      <c r="C1969" s="10"/>
      <c r="D1969" s="10"/>
      <c r="E1969" s="10"/>
    </row>
    <row r="1970" spans="1:5" ht="19.2" hidden="1">
      <c r="A1970" s="3" t="s">
        <v>3374</v>
      </c>
      <c r="B1970" s="3" t="s">
        <v>1350</v>
      </c>
      <c r="C1970" s="10"/>
      <c r="D1970" s="10"/>
      <c r="E1970" s="10"/>
    </row>
    <row r="1971" spans="1:5" ht="37.200000000000003" hidden="1">
      <c r="A1971" s="3" t="s">
        <v>5769</v>
      </c>
      <c r="B1971" s="3" t="s">
        <v>2031</v>
      </c>
      <c r="C1971" s="9">
        <f>C1978+C1977+C1975+C1973+C1976+C1974+C1972</f>
        <v>0</v>
      </c>
      <c r="D1971" s="9">
        <f>D1978+D1977+D1975+D1973+D1976+D1974+D1972</f>
        <v>0</v>
      </c>
      <c r="E1971" s="9">
        <f>E1978+E1977+E1975+E1973+E1976+E1974+E1972</f>
        <v>0</v>
      </c>
    </row>
    <row r="1972" spans="1:5" ht="46.2" hidden="1">
      <c r="A1972" s="3" t="s">
        <v>1221</v>
      </c>
      <c r="B1972" s="3" t="s">
        <v>1084</v>
      </c>
      <c r="C1972" s="10"/>
      <c r="D1972" s="10"/>
      <c r="E1972" s="10"/>
    </row>
    <row r="1973" spans="1:5" ht="37.200000000000003" hidden="1">
      <c r="A1973" s="3" t="s">
        <v>2553</v>
      </c>
      <c r="B1973" s="3" t="s">
        <v>6957</v>
      </c>
      <c r="C1973" s="10"/>
      <c r="D1973" s="10"/>
      <c r="E1973" s="10"/>
    </row>
    <row r="1974" spans="1:5" ht="37.200000000000003" hidden="1">
      <c r="A1974" s="3" t="s">
        <v>5559</v>
      </c>
      <c r="B1974" s="3" t="s">
        <v>4197</v>
      </c>
      <c r="C1974" s="10"/>
      <c r="D1974" s="10"/>
      <c r="E1974" s="10"/>
    </row>
    <row r="1975" spans="1:5" ht="37.200000000000003" hidden="1">
      <c r="A1975" s="3" t="s">
        <v>2867</v>
      </c>
      <c r="B1975" s="3" t="s">
        <v>4163</v>
      </c>
      <c r="C1975" s="10"/>
      <c r="D1975" s="10"/>
      <c r="E1975" s="10"/>
    </row>
    <row r="1976" spans="1:5" ht="37.200000000000003" hidden="1">
      <c r="A1976" s="3" t="s">
        <v>525</v>
      </c>
      <c r="B1976" s="3" t="s">
        <v>2904</v>
      </c>
      <c r="C1976" s="10"/>
      <c r="D1976" s="10"/>
      <c r="E1976" s="10"/>
    </row>
    <row r="1977" spans="1:5" ht="37.200000000000003" hidden="1">
      <c r="A1977" s="3" t="s">
        <v>5746</v>
      </c>
      <c r="B1977" s="3" t="s">
        <v>4736</v>
      </c>
      <c r="C1977" s="10"/>
      <c r="D1977" s="10"/>
      <c r="E1977" s="10"/>
    </row>
    <row r="1978" spans="1:5" ht="37.200000000000003" hidden="1">
      <c r="A1978" s="3" t="s">
        <v>3518</v>
      </c>
      <c r="B1978" s="3" t="s">
        <v>79</v>
      </c>
      <c r="C1978" s="10"/>
      <c r="D1978" s="10"/>
      <c r="E1978" s="10"/>
    </row>
    <row r="1979" spans="1:5" ht="19.2" hidden="1">
      <c r="A1979" s="3" t="s">
        <v>1632</v>
      </c>
      <c r="B1979" s="3" t="s">
        <v>5754</v>
      </c>
      <c r="C1979" s="9">
        <f>C1983+C1982+C1980+C1987+C1986+C1981+C1985+C1984</f>
        <v>0</v>
      </c>
      <c r="D1979" s="9">
        <f>D1983+D1982+D1980+D1987+D1986+D1981+D1985+D1984</f>
        <v>0</v>
      </c>
      <c r="E1979" s="9">
        <f>E1983+E1982+E1980+E1987+E1986+E1981+E1985+E1984</f>
        <v>0</v>
      </c>
    </row>
    <row r="1980" spans="1:5" ht="19.2" hidden="1">
      <c r="A1980" s="3" t="s">
        <v>5073</v>
      </c>
      <c r="B1980" s="3" t="s">
        <v>4483</v>
      </c>
      <c r="C1980" s="10"/>
      <c r="D1980" s="10"/>
      <c r="E1980" s="10"/>
    </row>
    <row r="1981" spans="1:5" ht="28.2" hidden="1">
      <c r="A1981" s="3" t="s">
        <v>4965</v>
      </c>
      <c r="B1981" s="3" t="s">
        <v>3778</v>
      </c>
      <c r="C1981" s="10"/>
      <c r="D1981" s="10"/>
      <c r="E1981" s="10"/>
    </row>
    <row r="1982" spans="1:5" ht="19.2" hidden="1">
      <c r="A1982" s="3" t="s">
        <v>297</v>
      </c>
      <c r="B1982" s="3" t="s">
        <v>394</v>
      </c>
      <c r="C1982" s="10"/>
      <c r="D1982" s="10"/>
      <c r="E1982" s="10"/>
    </row>
    <row r="1983" spans="1:5" ht="19.2" hidden="1">
      <c r="A1983" s="3" t="s">
        <v>2937</v>
      </c>
      <c r="B1983" s="3" t="s">
        <v>4723</v>
      </c>
      <c r="C1983" s="10"/>
      <c r="D1983" s="10"/>
      <c r="E1983" s="10"/>
    </row>
    <row r="1984" spans="1:5" ht="19.2" hidden="1">
      <c r="A1984" s="3" t="s">
        <v>5701</v>
      </c>
      <c r="B1984" s="3" t="s">
        <v>2819</v>
      </c>
      <c r="C1984" s="10"/>
      <c r="D1984" s="10"/>
      <c r="E1984" s="10"/>
    </row>
    <row r="1985" spans="1:5" ht="19.2" hidden="1">
      <c r="A1985" s="3" t="s">
        <v>4379</v>
      </c>
      <c r="B1985" s="3" t="s">
        <v>3528</v>
      </c>
      <c r="C1985" s="10"/>
      <c r="D1985" s="10"/>
      <c r="E1985" s="10"/>
    </row>
    <row r="1986" spans="1:5" ht="19.2" hidden="1">
      <c r="A1986" s="3" t="s">
        <v>3739</v>
      </c>
      <c r="B1986" s="3" t="s">
        <v>6938</v>
      </c>
      <c r="C1986" s="10"/>
      <c r="D1986" s="10"/>
      <c r="E1986" s="10"/>
    </row>
    <row r="1987" spans="1:5" ht="19.2" hidden="1">
      <c r="A1987" s="3" t="s">
        <v>1411</v>
      </c>
      <c r="B1987" s="3" t="s">
        <v>2079</v>
      </c>
      <c r="C1987" s="10"/>
      <c r="D1987" s="10"/>
      <c r="E1987" s="10"/>
    </row>
    <row r="1988" spans="1:5" ht="19.2" hidden="1">
      <c r="A1988" s="3" t="s">
        <v>5524</v>
      </c>
      <c r="B1988" s="3" t="s">
        <v>2096</v>
      </c>
      <c r="C1988" s="9">
        <f>C1993+C1991+C1989+C1990+C1992</f>
        <v>0</v>
      </c>
      <c r="D1988" s="9">
        <f>D1993+D1991+D1989+D1990+D1992</f>
        <v>0</v>
      </c>
      <c r="E1988" s="9">
        <f>E1993+E1991+E1989+E1990+E1992</f>
        <v>0</v>
      </c>
    </row>
    <row r="1989" spans="1:5" ht="19.2" hidden="1">
      <c r="A1989" s="3" t="s">
        <v>3214</v>
      </c>
      <c r="B1989" s="3" t="s">
        <v>3414</v>
      </c>
      <c r="C1989" s="10"/>
      <c r="D1989" s="10"/>
      <c r="E1989" s="10"/>
    </row>
    <row r="1990" spans="1:5" ht="28.2" hidden="1">
      <c r="A1990" s="3" t="s">
        <v>1990</v>
      </c>
      <c r="B1990" s="3" t="s">
        <v>6420</v>
      </c>
      <c r="C1990" s="10"/>
      <c r="D1990" s="10"/>
      <c r="E1990" s="10"/>
    </row>
    <row r="1991" spans="1:5" ht="19.2" hidden="1">
      <c r="A1991" s="3" t="s">
        <v>5792</v>
      </c>
      <c r="B1991" s="3" t="s">
        <v>2750</v>
      </c>
      <c r="C1991" s="10"/>
      <c r="D1991" s="10"/>
      <c r="E1991" s="10"/>
    </row>
    <row r="1992" spans="1:5" ht="19.2" hidden="1">
      <c r="A1992" s="3" t="s">
        <v>5080</v>
      </c>
      <c r="B1992" s="3" t="s">
        <v>4511</v>
      </c>
      <c r="C1992" s="10"/>
      <c r="D1992" s="10"/>
      <c r="E1992" s="10"/>
    </row>
    <row r="1993" spans="1:5" ht="19.2" hidden="1">
      <c r="A1993" s="3" t="s">
        <v>2299</v>
      </c>
      <c r="B1993" s="3" t="s">
        <v>3928</v>
      </c>
      <c r="C1993" s="10"/>
      <c r="D1993" s="10"/>
      <c r="E1993" s="10"/>
    </row>
    <row r="1994" spans="1:5" ht="28.2" hidden="1">
      <c r="A1994" s="3" t="s">
        <v>58</v>
      </c>
      <c r="B1994" s="3" t="s">
        <v>6790</v>
      </c>
      <c r="C1994" s="10"/>
      <c r="D1994" s="10"/>
      <c r="E1994" s="10"/>
    </row>
    <row r="1995" spans="1:5" ht="19.2" hidden="1">
      <c r="A1995" s="3" t="s">
        <v>5464</v>
      </c>
      <c r="B1995" s="3" t="s">
        <v>6723</v>
      </c>
      <c r="C1995" s="10"/>
      <c r="D1995" s="10"/>
      <c r="E1995" s="10"/>
    </row>
    <row r="1996" spans="1:5" ht="37.200000000000003" hidden="1">
      <c r="A1996" s="3" t="s">
        <v>1184</v>
      </c>
      <c r="B1996" s="3" t="s">
        <v>2530</v>
      </c>
      <c r="C1996" s="9">
        <f>C1998+C2001+C1999+C2002+C1997+C2000</f>
        <v>0</v>
      </c>
      <c r="D1996" s="9">
        <f>D1998+D2001+D1999+D2002+D1997+D2000</f>
        <v>0</v>
      </c>
      <c r="E1996" s="9">
        <f>E1998+E2001+E1999+E2002+E1997+E2000</f>
        <v>0</v>
      </c>
    </row>
    <row r="1997" spans="1:5" ht="37.200000000000003" hidden="1">
      <c r="A1997" s="3" t="s">
        <v>6716</v>
      </c>
      <c r="B1997" s="3" t="s">
        <v>2718</v>
      </c>
      <c r="C1997" s="10"/>
      <c r="D1997" s="10"/>
      <c r="E1997" s="10"/>
    </row>
    <row r="1998" spans="1:5" ht="37.200000000000003" hidden="1">
      <c r="A1998" s="3" t="s">
        <v>1781</v>
      </c>
      <c r="B1998" s="3" t="s">
        <v>2528</v>
      </c>
      <c r="C1998" s="10"/>
      <c r="D1998" s="10"/>
      <c r="E1998" s="10"/>
    </row>
    <row r="1999" spans="1:5" ht="37.200000000000003" hidden="1">
      <c r="A1999" s="3" t="s">
        <v>6795</v>
      </c>
      <c r="B1999" s="3" t="s">
        <v>3879</v>
      </c>
      <c r="C1999" s="10"/>
      <c r="D1999" s="10"/>
      <c r="E1999" s="10"/>
    </row>
    <row r="2000" spans="1:5" ht="37.200000000000003" hidden="1">
      <c r="A2000" s="3" t="s">
        <v>3761</v>
      </c>
      <c r="B2000" s="3" t="s">
        <v>4714</v>
      </c>
      <c r="C2000" s="10"/>
      <c r="D2000" s="10"/>
      <c r="E2000" s="10"/>
    </row>
    <row r="2001" spans="1:5" ht="37.200000000000003" hidden="1">
      <c r="A2001" s="3" t="s">
        <v>782</v>
      </c>
      <c r="B2001" s="3" t="s">
        <v>1378</v>
      </c>
      <c r="C2001" s="10"/>
      <c r="D2001" s="10"/>
      <c r="E2001" s="10"/>
    </row>
    <row r="2002" spans="1:5" ht="37.200000000000003" hidden="1">
      <c r="A2002" s="3" t="s">
        <v>143</v>
      </c>
      <c r="B2002" s="3" t="s">
        <v>6807</v>
      </c>
      <c r="C2002" s="10"/>
      <c r="D2002" s="10"/>
      <c r="E2002" s="10"/>
    </row>
    <row r="2003" spans="1:5" ht="19.2" hidden="1">
      <c r="A2003" s="3" t="s">
        <v>3281</v>
      </c>
      <c r="B2003" s="3" t="s">
        <v>1227</v>
      </c>
      <c r="C2003" s="10"/>
      <c r="D2003" s="10"/>
      <c r="E2003" s="10"/>
    </row>
    <row r="2004" spans="1:5" ht="19.2" hidden="1">
      <c r="A2004" s="3" t="s">
        <v>7096</v>
      </c>
      <c r="B2004" s="3" t="s">
        <v>588</v>
      </c>
      <c r="C2004" s="10"/>
      <c r="D2004" s="10"/>
      <c r="E2004" s="10"/>
    </row>
    <row r="2005" spans="1:5" ht="28.2" hidden="1">
      <c r="A2005" s="3" t="s">
        <v>6169</v>
      </c>
      <c r="B2005" s="3" t="s">
        <v>2567</v>
      </c>
      <c r="C2005" s="10"/>
      <c r="D2005" s="10"/>
      <c r="E2005" s="10"/>
    </row>
    <row r="2006" spans="1:5" ht="28.2" hidden="1">
      <c r="A2006" s="3" t="s">
        <v>2291</v>
      </c>
      <c r="B2006" s="3" t="s">
        <v>6428</v>
      </c>
      <c r="C2006" s="10"/>
      <c r="D2006" s="10"/>
      <c r="E2006" s="10"/>
    </row>
    <row r="2007" spans="1:5" ht="37.200000000000003" hidden="1">
      <c r="A2007" s="3" t="s">
        <v>5943</v>
      </c>
      <c r="B2007" s="3" t="s">
        <v>1180</v>
      </c>
      <c r="C2007" s="10"/>
      <c r="D2007" s="10"/>
      <c r="E2007" s="10"/>
    </row>
    <row r="2008" spans="1:5" ht="28.2" hidden="1">
      <c r="A2008" s="3" t="s">
        <v>3261</v>
      </c>
      <c r="B2008" s="3" t="s">
        <v>175</v>
      </c>
      <c r="C2008" s="10"/>
      <c r="D2008" s="10"/>
      <c r="E2008" s="10"/>
    </row>
    <row r="2009" spans="1:5" ht="19.2" hidden="1">
      <c r="A2009" s="3" t="s">
        <v>5905</v>
      </c>
      <c r="B2009" s="3" t="s">
        <v>259</v>
      </c>
      <c r="C2009" s="9">
        <f>C2016+C2013+C2017+C2012+C2010+C2011+C2015+C2014</f>
        <v>0</v>
      </c>
      <c r="D2009" s="9">
        <f>D2016+D2013+D2017+D2012+D2010+D2011+D2015+D2014</f>
        <v>0</v>
      </c>
      <c r="E2009" s="9">
        <f>E2016+E2013+E2017+E2012+E2010+E2011+E2015+E2014</f>
        <v>0</v>
      </c>
    </row>
    <row r="2010" spans="1:5" ht="19.2" hidden="1">
      <c r="A2010" s="3" t="s">
        <v>360</v>
      </c>
      <c r="B2010" s="3" t="s">
        <v>6692</v>
      </c>
      <c r="C2010" s="10"/>
      <c r="D2010" s="10"/>
      <c r="E2010" s="10"/>
    </row>
    <row r="2011" spans="1:5" ht="19.2" hidden="1">
      <c r="A2011" s="3" t="s">
        <v>2951</v>
      </c>
      <c r="B2011" s="3" t="s">
        <v>2144</v>
      </c>
      <c r="C2011" s="10"/>
      <c r="D2011" s="10"/>
      <c r="E2011" s="10"/>
    </row>
    <row r="2012" spans="1:5" ht="19.2" hidden="1">
      <c r="A2012" s="3" t="s">
        <v>6538</v>
      </c>
      <c r="B2012" s="3" t="s">
        <v>5649</v>
      </c>
      <c r="C2012" s="10"/>
      <c r="D2012" s="10"/>
      <c r="E2012" s="10"/>
    </row>
    <row r="2013" spans="1:5" ht="19.2" hidden="1">
      <c r="A2013" s="3" t="s">
        <v>5481</v>
      </c>
      <c r="B2013" s="3" t="s">
        <v>5814</v>
      </c>
      <c r="C2013" s="10"/>
      <c r="D2013" s="10"/>
      <c r="E2013" s="10"/>
    </row>
    <row r="2014" spans="1:5" ht="19.2" hidden="1">
      <c r="A2014" s="3" t="s">
        <v>1095</v>
      </c>
      <c r="B2014" s="3" t="s">
        <v>6297</v>
      </c>
      <c r="C2014" s="10"/>
      <c r="D2014" s="10"/>
      <c r="E2014" s="10"/>
    </row>
    <row r="2015" spans="1:5" ht="19.2" hidden="1">
      <c r="A2015" s="3" t="s">
        <v>125</v>
      </c>
      <c r="B2015" s="3" t="s">
        <v>826</v>
      </c>
      <c r="C2015" s="10"/>
      <c r="D2015" s="10"/>
      <c r="E2015" s="10"/>
    </row>
    <row r="2016" spans="1:5" ht="19.2" hidden="1">
      <c r="A2016" s="3" t="s">
        <v>4020</v>
      </c>
      <c r="B2016" s="3" t="s">
        <v>5470</v>
      </c>
      <c r="C2016" s="10"/>
      <c r="D2016" s="10"/>
      <c r="E2016" s="10"/>
    </row>
    <row r="2017" spans="1:5" ht="19.2" hidden="1">
      <c r="A2017" s="7" t="s">
        <v>6782</v>
      </c>
      <c r="B2017" s="7" t="s">
        <v>1703</v>
      </c>
      <c r="C2017" s="10"/>
      <c r="D2017" s="10"/>
      <c r="E2017" s="10"/>
    </row>
    <row r="2018" spans="1:5" ht="19.2">
      <c r="A2018" s="3" t="s">
        <v>7140</v>
      </c>
      <c r="B2018" s="3" t="s">
        <v>6045</v>
      </c>
      <c r="C2018" s="9">
        <f>C2026+C2019+C2023+C2022+C2020+C2025+C2024+C2027+C2021</f>
        <v>1113.9000000000001</v>
      </c>
      <c r="D2018" s="9">
        <f>D2026+D2019+D2023+D2022+D2020+D2025+D2024+D2027+D2021</f>
        <v>0</v>
      </c>
      <c r="E2018" s="9">
        <f>E2026+E2019+E2023+E2022+E2020+E2025+E2024+E2027+E2021</f>
        <v>0</v>
      </c>
    </row>
    <row r="2019" spans="1:5" ht="19.2" hidden="1">
      <c r="A2019" s="3" t="s">
        <v>3216</v>
      </c>
      <c r="B2019" s="3" t="s">
        <v>6267</v>
      </c>
      <c r="C2019" s="10"/>
      <c r="D2019" s="10"/>
      <c r="E2019" s="10"/>
    </row>
    <row r="2020" spans="1:5" ht="19.2" hidden="1">
      <c r="A2020" s="3" t="s">
        <v>5027</v>
      </c>
      <c r="B2020" s="3" t="s">
        <v>4040</v>
      </c>
      <c r="C2020" s="10"/>
      <c r="D2020" s="10"/>
      <c r="E2020" s="10"/>
    </row>
    <row r="2021" spans="1:5" ht="19.2" hidden="1">
      <c r="A2021" s="3" t="s">
        <v>6755</v>
      </c>
      <c r="B2021" s="3" t="s">
        <v>2322</v>
      </c>
      <c r="C2021" s="10"/>
      <c r="D2021" s="10"/>
      <c r="E2021" s="10"/>
    </row>
    <row r="2022" spans="1:5" ht="19.2" hidden="1">
      <c r="A2022" s="3" t="s">
        <v>2566</v>
      </c>
      <c r="B2022" s="3" t="s">
        <v>4439</v>
      </c>
      <c r="C2022" s="10"/>
      <c r="D2022" s="10"/>
      <c r="E2022" s="10"/>
    </row>
    <row r="2023" spans="1:5" ht="19.2" hidden="1">
      <c r="A2023" s="3" t="s">
        <v>1290</v>
      </c>
      <c r="B2023" s="3" t="s">
        <v>648</v>
      </c>
      <c r="C2023" s="10"/>
      <c r="D2023" s="10"/>
      <c r="E2023" s="10"/>
    </row>
    <row r="2024" spans="1:5" ht="19.2" hidden="1">
      <c r="A2024" s="3" t="s">
        <v>5915</v>
      </c>
      <c r="B2024" s="3" t="s">
        <v>6391</v>
      </c>
      <c r="C2024" s="10"/>
      <c r="D2024" s="10"/>
      <c r="E2024" s="10"/>
    </row>
    <row r="2025" spans="1:5" ht="19.2" hidden="1">
      <c r="A2025" s="3" t="s">
        <v>6272</v>
      </c>
      <c r="B2025" s="3" t="s">
        <v>4901</v>
      </c>
      <c r="C2025" s="10"/>
      <c r="D2025" s="10"/>
      <c r="E2025" s="10"/>
    </row>
    <row r="2026" spans="1:5" ht="19.2" hidden="1">
      <c r="A2026" s="7" t="s">
        <v>1082</v>
      </c>
      <c r="B2026" s="7" t="s">
        <v>6394</v>
      </c>
      <c r="C2026" s="10"/>
      <c r="D2026" s="10"/>
      <c r="E2026" s="10"/>
    </row>
    <row r="2027" spans="1:5" ht="19.2">
      <c r="A2027" s="3" t="s">
        <v>7139</v>
      </c>
      <c r="B2027" s="3" t="s">
        <v>5417</v>
      </c>
      <c r="C2027" s="10">
        <v>1113.9000000000001</v>
      </c>
      <c r="D2027" s="10">
        <v>0</v>
      </c>
      <c r="E2027" s="10">
        <v>0</v>
      </c>
    </row>
    <row r="2028" spans="1:5" ht="19.2" hidden="1">
      <c r="A2028" s="3" t="s">
        <v>1969</v>
      </c>
      <c r="B2028" s="3" t="s">
        <v>4127</v>
      </c>
      <c r="C2028" s="9">
        <f>C2713+C2660+C2344+C2628+C2572+C2476+C2420+C2241+C2345+C2249+C2177+C2074+C2687+C2669+C2500+C2484+C2428+C2407+C2257+C2233+C2160+C2144+C2652+C2399+C2540+C2516+C2311+C2273+C2336+C2303+C2126+C2108+C2696+C2604+C2596+C2452+C2444+C2289+C2382+C2217+C2202+C2029+C2185+C2524+C2056+C2532+C2508+C2368+C2281+C2210+C2319+C2135+C2117+C2714+C2668+C2636+C2620+C2580+C2564+C2548+C2265+C2168+C2415+C2373+C2366+C2353+C2100+C2083+C2705+C2612+C2588+C2468+C2460+C2391+C2327+C2225+C2194+C2186+C2047+C2038+C2678+C2644+C2556+C2492+C2436+C2065+C2367+C2361+C2296+C2152+C2092</f>
        <v>0</v>
      </c>
      <c r="D2028" s="9">
        <f>D2713+D2660+D2344+D2628+D2572+D2476+D2420+D2241+D2345+D2249+D2177+D2074+D2687+D2669+D2500+D2484+D2428+D2407+D2257+D2233+D2160+D2144+D2652+D2399+D2540+D2516+D2311+D2273+D2336+D2303+D2126+D2108+D2696+D2604+D2596+D2452+D2444+D2289+D2382+D2217+D2202+D2029+D2185+D2524+D2056+D2532+D2508+D2368+D2281+D2210+D2319+D2135+D2117+D2714+D2668+D2636+D2620+D2580+D2564+D2548+D2265+D2168+D2415+D2373+D2366+D2353+D2100+D2083+D2705+D2612+D2588+D2468+D2460+D2391+D2327+D2225+D2194+D2186+D2047+D2038+D2678+D2644+D2556+D2492+D2436+D2065+D2367+D2361+D2296+D2152+D2092</f>
        <v>0</v>
      </c>
      <c r="E2028" s="9">
        <f>E2713+E2660+E2344+E2628+E2572+E2476+E2420+E2241+E2345+E2249+E2177+E2074+E2687+E2669+E2500+E2484+E2428+E2407+E2257+E2233+E2160+E2144+E2652+E2399+E2540+E2516+E2311+E2273+E2336+E2303+E2126+E2108+E2696+E2604+E2596+E2452+E2444+E2289+E2382+E2217+E2202+E2029+E2185+E2524+E2056+E2532+E2508+E2368+E2281+E2210+E2319+E2135+E2117+E2714+E2668+E2636+E2620+E2580+E2564+E2548+E2265+E2168+E2415+E2373+E2366+E2353+E2100+E2083+E2705+E2612+E2588+E2468+E2460+E2391+E2327+E2225+E2194+E2186+E2047+E2038+E2678+E2644+E2556+E2492+E2436+E2065+E2367+E2361+E2296+E2152+E2092</f>
        <v>0</v>
      </c>
    </row>
    <row r="2029" spans="1:5" ht="19.2" hidden="1">
      <c r="A2029" s="3" t="s">
        <v>373</v>
      </c>
      <c r="B2029" s="3" t="s">
        <v>199</v>
      </c>
      <c r="C2029" s="9">
        <f>C2037+C2030+C2031+C2034+C2033+C2032+C2036+C2035</f>
        <v>0</v>
      </c>
      <c r="D2029" s="9">
        <f>D2037+D2030+D2031+D2034+D2033+D2032+D2036+D2035</f>
        <v>0</v>
      </c>
      <c r="E2029" s="9">
        <f>E2037+E2030+E2031+E2034+E2033+E2032+E2036+E2035</f>
        <v>0</v>
      </c>
    </row>
    <row r="2030" spans="1:5" ht="19.2" hidden="1">
      <c r="A2030" s="3" t="s">
        <v>4169</v>
      </c>
      <c r="B2030" s="3" t="s">
        <v>5518</v>
      </c>
      <c r="C2030" s="10"/>
      <c r="D2030" s="10"/>
      <c r="E2030" s="10"/>
    </row>
    <row r="2031" spans="1:5" ht="28.2" hidden="1">
      <c r="A2031" s="3" t="s">
        <v>4503</v>
      </c>
      <c r="B2031" s="3" t="s">
        <v>1648</v>
      </c>
      <c r="C2031" s="10"/>
      <c r="D2031" s="10"/>
      <c r="E2031" s="10"/>
    </row>
    <row r="2032" spans="1:5" ht="19.2" hidden="1">
      <c r="A2032" s="3" t="s">
        <v>2783</v>
      </c>
      <c r="B2032" s="3" t="s">
        <v>4320</v>
      </c>
      <c r="C2032" s="10"/>
      <c r="D2032" s="10"/>
      <c r="E2032" s="10"/>
    </row>
    <row r="2033" spans="1:5" ht="19.2" hidden="1">
      <c r="A2033" s="3" t="s">
        <v>286</v>
      </c>
      <c r="B2033" s="3" t="s">
        <v>3529</v>
      </c>
      <c r="C2033" s="10"/>
      <c r="D2033" s="10"/>
      <c r="E2033" s="10"/>
    </row>
    <row r="2034" spans="1:5" ht="19.2" hidden="1">
      <c r="A2034" s="3" t="s">
        <v>2195</v>
      </c>
      <c r="B2034" s="3" t="s">
        <v>5254</v>
      </c>
      <c r="C2034" s="10"/>
      <c r="D2034" s="10"/>
      <c r="E2034" s="10"/>
    </row>
    <row r="2035" spans="1:5" ht="19.2" hidden="1">
      <c r="A2035" s="3" t="s">
        <v>6190</v>
      </c>
      <c r="B2035" s="3" t="s">
        <v>656</v>
      </c>
      <c r="C2035" s="10"/>
      <c r="D2035" s="10"/>
      <c r="E2035" s="10"/>
    </row>
    <row r="2036" spans="1:5" ht="19.2" hidden="1">
      <c r="A2036" s="3" t="s">
        <v>850</v>
      </c>
      <c r="B2036" s="3" t="s">
        <v>3956</v>
      </c>
      <c r="C2036" s="10"/>
      <c r="D2036" s="10"/>
      <c r="E2036" s="10"/>
    </row>
    <row r="2037" spans="1:5" ht="19.2" hidden="1">
      <c r="A2037" s="3" t="s">
        <v>1858</v>
      </c>
      <c r="B2037" s="3" t="s">
        <v>883</v>
      </c>
      <c r="C2037" s="10"/>
      <c r="D2037" s="10"/>
      <c r="E2037" s="10"/>
    </row>
    <row r="2038" spans="1:5" ht="19.2" hidden="1">
      <c r="A2038" s="3" t="s">
        <v>5057</v>
      </c>
      <c r="B2038" s="3" t="s">
        <v>809</v>
      </c>
      <c r="C2038" s="9">
        <f>C2045+C2046+C2044+C2042+C2041+C2043+C2040+C2039</f>
        <v>0</v>
      </c>
      <c r="D2038" s="9">
        <f>D2045+D2046+D2044+D2042+D2041+D2043+D2040+D2039</f>
        <v>0</v>
      </c>
      <c r="E2038" s="9">
        <f>E2045+E2046+E2044+E2042+E2041+E2043+E2040+E2039</f>
        <v>0</v>
      </c>
    </row>
    <row r="2039" spans="1:5" ht="19.2" hidden="1">
      <c r="A2039" s="3" t="s">
        <v>4061</v>
      </c>
      <c r="B2039" s="3" t="s">
        <v>6268</v>
      </c>
      <c r="C2039" s="10"/>
      <c r="D2039" s="10"/>
      <c r="E2039" s="10"/>
    </row>
    <row r="2040" spans="1:5" ht="28.2" hidden="1">
      <c r="A2040" s="3" t="s">
        <v>337</v>
      </c>
      <c r="B2040" s="3" t="s">
        <v>762</v>
      </c>
      <c r="C2040" s="10"/>
      <c r="D2040" s="10"/>
      <c r="E2040" s="10"/>
    </row>
    <row r="2041" spans="1:5" ht="19.2" hidden="1">
      <c r="A2041" s="3" t="s">
        <v>4307</v>
      </c>
      <c r="B2041" s="3" t="s">
        <v>481</v>
      </c>
      <c r="C2041" s="10"/>
      <c r="D2041" s="10"/>
      <c r="E2041" s="10"/>
    </row>
    <row r="2042" spans="1:5" ht="19.2" hidden="1">
      <c r="A2042" s="3" t="s">
        <v>6856</v>
      </c>
      <c r="B2042" s="3" t="s">
        <v>5241</v>
      </c>
      <c r="C2042" s="10"/>
      <c r="D2042" s="10"/>
      <c r="E2042" s="10"/>
    </row>
    <row r="2043" spans="1:5" ht="19.2" hidden="1">
      <c r="A2043" s="3" t="s">
        <v>2346</v>
      </c>
      <c r="B2043" s="3" t="s">
        <v>6405</v>
      </c>
      <c r="C2043" s="10"/>
      <c r="D2043" s="10"/>
      <c r="E2043" s="10"/>
    </row>
    <row r="2044" spans="1:5" ht="19.2" hidden="1">
      <c r="A2044" s="3" t="s">
        <v>747</v>
      </c>
      <c r="B2044" s="3" t="s">
        <v>445</v>
      </c>
      <c r="C2044" s="10"/>
      <c r="D2044" s="10"/>
      <c r="E2044" s="10"/>
    </row>
    <row r="2045" spans="1:5" ht="19.2" hidden="1">
      <c r="A2045" s="3" t="s">
        <v>6492</v>
      </c>
      <c r="B2045" s="3" t="s">
        <v>6917</v>
      </c>
      <c r="C2045" s="10"/>
      <c r="D2045" s="10"/>
      <c r="E2045" s="10"/>
    </row>
    <row r="2046" spans="1:5" ht="19.2" hidden="1">
      <c r="A2046" s="3" t="s">
        <v>4530</v>
      </c>
      <c r="B2046" s="3" t="s">
        <v>2201</v>
      </c>
      <c r="C2046" s="10"/>
      <c r="D2046" s="10"/>
      <c r="E2046" s="10"/>
    </row>
    <row r="2047" spans="1:5" ht="19.2" hidden="1">
      <c r="A2047" s="3" t="s">
        <v>4122</v>
      </c>
      <c r="B2047" s="3" t="s">
        <v>6241</v>
      </c>
      <c r="C2047" s="9">
        <f>C2053+C2048+C2051+C2049+C2050+C2055+C2054+C2052</f>
        <v>0</v>
      </c>
      <c r="D2047" s="9">
        <f>D2053+D2048+D2051+D2049+D2050+D2055+D2054+D2052</f>
        <v>0</v>
      </c>
      <c r="E2047" s="9">
        <f>E2053+E2048+E2051+E2049+E2050+E2055+E2054+E2052</f>
        <v>0</v>
      </c>
    </row>
    <row r="2048" spans="1:5" ht="19.2" hidden="1">
      <c r="A2048" s="3" t="s">
        <v>6093</v>
      </c>
      <c r="B2048" s="3" t="s">
        <v>2555</v>
      </c>
      <c r="C2048" s="10"/>
      <c r="D2048" s="10"/>
      <c r="E2048" s="10"/>
    </row>
    <row r="2049" spans="1:5" ht="28.2" hidden="1">
      <c r="A2049" s="3" t="s">
        <v>3727</v>
      </c>
      <c r="B2049" s="3" t="s">
        <v>2669</v>
      </c>
      <c r="C2049" s="10"/>
      <c r="D2049" s="10"/>
      <c r="E2049" s="10"/>
    </row>
    <row r="2050" spans="1:5" ht="19.2" hidden="1">
      <c r="A2050" s="3" t="s">
        <v>934</v>
      </c>
      <c r="B2050" s="3" t="s">
        <v>6847</v>
      </c>
      <c r="C2050" s="10"/>
      <c r="D2050" s="10"/>
      <c r="E2050" s="10"/>
    </row>
    <row r="2051" spans="1:5" ht="19.2" hidden="1">
      <c r="A2051" s="3" t="s">
        <v>1667</v>
      </c>
      <c r="B2051" s="3" t="s">
        <v>4347</v>
      </c>
      <c r="C2051" s="10"/>
      <c r="D2051" s="10"/>
      <c r="E2051" s="10"/>
    </row>
    <row r="2052" spans="1:5" ht="19.2" hidden="1">
      <c r="A2052" s="3" t="s">
        <v>6059</v>
      </c>
      <c r="B2052" s="3" t="s">
        <v>3227</v>
      </c>
      <c r="C2052" s="10"/>
      <c r="D2052" s="10"/>
      <c r="E2052" s="10"/>
    </row>
    <row r="2053" spans="1:5" ht="19.2" hidden="1">
      <c r="A2053" s="3" t="s">
        <v>4260</v>
      </c>
      <c r="B2053" s="3" t="s">
        <v>2844</v>
      </c>
      <c r="C2053" s="10"/>
      <c r="D2053" s="10"/>
      <c r="E2053" s="10"/>
    </row>
    <row r="2054" spans="1:5" ht="19.2" hidden="1">
      <c r="A2054" s="3" t="s">
        <v>3834</v>
      </c>
      <c r="B2054" s="3" t="s">
        <v>1384</v>
      </c>
      <c r="C2054" s="10"/>
      <c r="D2054" s="10"/>
      <c r="E2054" s="10"/>
    </row>
    <row r="2055" spans="1:5" ht="19.2" hidden="1">
      <c r="A2055" s="3" t="s">
        <v>580</v>
      </c>
      <c r="B2055" s="3" t="s">
        <v>7019</v>
      </c>
      <c r="C2055" s="10"/>
      <c r="D2055" s="10"/>
      <c r="E2055" s="10"/>
    </row>
    <row r="2056" spans="1:5" ht="28.2" hidden="1">
      <c r="A2056" s="3" t="s">
        <v>349</v>
      </c>
      <c r="B2056" s="3" t="s">
        <v>4747</v>
      </c>
      <c r="C2056" s="9">
        <f>C2058+C2062+C2061+C2064+C2059+C2057+C2063+C2060</f>
        <v>0</v>
      </c>
      <c r="D2056" s="9">
        <f>D2058+D2062+D2061+D2064+D2059+D2057+D2063+D2060</f>
        <v>0</v>
      </c>
      <c r="E2056" s="9">
        <f>E2058+E2062+E2061+E2064+E2059+E2057+E2063+E2060</f>
        <v>0</v>
      </c>
    </row>
    <row r="2057" spans="1:5" ht="28.2" hidden="1">
      <c r="A2057" s="3" t="s">
        <v>4236</v>
      </c>
      <c r="B2057" s="3" t="s">
        <v>98</v>
      </c>
      <c r="C2057" s="10"/>
      <c r="D2057" s="10"/>
      <c r="E2057" s="10"/>
    </row>
    <row r="2058" spans="1:5" ht="37.200000000000003" hidden="1">
      <c r="A2058" s="3" t="s">
        <v>6490</v>
      </c>
      <c r="B2058" s="3" t="s">
        <v>4214</v>
      </c>
      <c r="C2058" s="10"/>
      <c r="D2058" s="10"/>
      <c r="E2058" s="10"/>
    </row>
    <row r="2059" spans="1:5" ht="28.2" hidden="1">
      <c r="A2059" s="3" t="s">
        <v>2207</v>
      </c>
      <c r="B2059" s="3" t="s">
        <v>2875</v>
      </c>
      <c r="C2059" s="10"/>
      <c r="D2059" s="10"/>
      <c r="E2059" s="10"/>
    </row>
    <row r="2060" spans="1:5" ht="28.2" hidden="1">
      <c r="A2060" s="3" t="s">
        <v>2390</v>
      </c>
      <c r="B2060" s="3" t="s">
        <v>948</v>
      </c>
      <c r="C2060" s="10"/>
      <c r="D2060" s="10"/>
      <c r="E2060" s="10"/>
    </row>
    <row r="2061" spans="1:5" ht="28.2" hidden="1">
      <c r="A2061" s="3" t="s">
        <v>3127</v>
      </c>
      <c r="B2061" s="3" t="s">
        <v>5486</v>
      </c>
      <c r="C2061" s="10"/>
      <c r="D2061" s="10"/>
      <c r="E2061" s="10"/>
    </row>
    <row r="2062" spans="1:5" ht="28.2" hidden="1">
      <c r="A2062" s="3" t="s">
        <v>6081</v>
      </c>
      <c r="B2062" s="3" t="s">
        <v>595</v>
      </c>
      <c r="C2062" s="10"/>
      <c r="D2062" s="10"/>
      <c r="E2062" s="10"/>
    </row>
    <row r="2063" spans="1:5" ht="28.2" hidden="1">
      <c r="A2063" s="3" t="s">
        <v>293</v>
      </c>
      <c r="B2063" s="3" t="s">
        <v>5122</v>
      </c>
      <c r="C2063" s="10"/>
      <c r="D2063" s="10"/>
      <c r="E2063" s="10"/>
    </row>
    <row r="2064" spans="1:5" ht="28.2" hidden="1">
      <c r="A2064" s="3" t="s">
        <v>3610</v>
      </c>
      <c r="B2064" s="3" t="s">
        <v>6925</v>
      </c>
      <c r="C2064" s="10"/>
      <c r="D2064" s="10"/>
      <c r="E2064" s="10"/>
    </row>
    <row r="2065" spans="1:5" ht="19.2" hidden="1">
      <c r="A2065" s="3" t="s">
        <v>6596</v>
      </c>
      <c r="B2065" s="3" t="s">
        <v>6198</v>
      </c>
      <c r="C2065" s="9">
        <f>C2067+C2068+C2066+C2072+C2070+C2073+C2071+C2069</f>
        <v>0</v>
      </c>
      <c r="D2065" s="9">
        <f>D2067+D2068+D2066+D2072+D2070+D2073+D2071+D2069</f>
        <v>0</v>
      </c>
      <c r="E2065" s="9">
        <f>E2067+E2068+E2066+E2072+E2070+E2073+E2071+E2069</f>
        <v>0</v>
      </c>
    </row>
    <row r="2066" spans="1:5" ht="28.2" hidden="1">
      <c r="A2066" s="3" t="s">
        <v>3785</v>
      </c>
      <c r="B2066" s="3" t="s">
        <v>1300</v>
      </c>
      <c r="C2066" s="10"/>
      <c r="D2066" s="10"/>
      <c r="E2066" s="10"/>
    </row>
    <row r="2067" spans="1:5" ht="28.2" hidden="1">
      <c r="A2067" s="3" t="s">
        <v>541</v>
      </c>
      <c r="B2067" s="3" t="s">
        <v>2729</v>
      </c>
      <c r="C2067" s="10"/>
      <c r="D2067" s="10"/>
      <c r="E2067" s="10"/>
    </row>
    <row r="2068" spans="1:5" ht="19.2" hidden="1">
      <c r="A2068" s="3" t="s">
        <v>2879</v>
      </c>
      <c r="B2068" s="3" t="s">
        <v>6966</v>
      </c>
      <c r="C2068" s="10"/>
      <c r="D2068" s="10"/>
      <c r="E2068" s="10"/>
    </row>
    <row r="2069" spans="1:5" ht="19.2" hidden="1">
      <c r="A2069" s="3" t="s">
        <v>6666</v>
      </c>
      <c r="B2069" s="3" t="s">
        <v>2146</v>
      </c>
      <c r="C2069" s="10"/>
      <c r="D2069" s="10"/>
      <c r="E2069" s="10"/>
    </row>
    <row r="2070" spans="1:5" ht="19.2" hidden="1">
      <c r="A2070" s="3" t="s">
        <v>3086</v>
      </c>
      <c r="B2070" s="3" t="s">
        <v>4825</v>
      </c>
      <c r="C2070" s="10"/>
      <c r="D2070" s="10"/>
      <c r="E2070" s="10"/>
    </row>
    <row r="2071" spans="1:5" ht="28.2" hidden="1">
      <c r="A2071" s="3" t="s">
        <v>1439</v>
      </c>
      <c r="B2071" s="3" t="s">
        <v>1101</v>
      </c>
      <c r="C2071" s="10"/>
      <c r="D2071" s="10"/>
      <c r="E2071" s="10"/>
    </row>
    <row r="2072" spans="1:5" ht="28.2" hidden="1">
      <c r="A2072" s="3" t="s">
        <v>6763</v>
      </c>
      <c r="B2072" s="3" t="s">
        <v>3904</v>
      </c>
      <c r="C2072" s="10"/>
      <c r="D2072" s="10"/>
      <c r="E2072" s="10"/>
    </row>
    <row r="2073" spans="1:5" ht="19.2" hidden="1">
      <c r="A2073" s="3" t="s">
        <v>4917</v>
      </c>
      <c r="B2073" s="3" t="s">
        <v>2133</v>
      </c>
      <c r="C2073" s="10"/>
      <c r="D2073" s="10"/>
      <c r="E2073" s="10"/>
    </row>
    <row r="2074" spans="1:5" ht="19.2" hidden="1">
      <c r="A2074" s="3" t="s">
        <v>2217</v>
      </c>
      <c r="B2074" s="3" t="s">
        <v>5490</v>
      </c>
      <c r="C2074" s="9">
        <f>C2082+C2075+C2081+C2076+C2079+C2078+C2080+C2077</f>
        <v>0</v>
      </c>
      <c r="D2074" s="9">
        <f>D2082+D2075+D2081+D2076+D2079+D2078+D2080+D2077</f>
        <v>0</v>
      </c>
      <c r="E2074" s="9">
        <f>E2082+E2075+E2081+E2076+E2079+E2078+E2080+E2077</f>
        <v>0</v>
      </c>
    </row>
    <row r="2075" spans="1:5" ht="28.2" hidden="1">
      <c r="A2075" s="3" t="s">
        <v>5427</v>
      </c>
      <c r="B2075" s="3" t="s">
        <v>877</v>
      </c>
      <c r="C2075" s="10"/>
      <c r="D2075" s="10"/>
      <c r="E2075" s="10"/>
    </row>
    <row r="2076" spans="1:5" ht="37.200000000000003" hidden="1">
      <c r="A2076" s="3" t="s">
        <v>3377</v>
      </c>
      <c r="B2076" s="3" t="s">
        <v>6262</v>
      </c>
      <c r="C2076" s="10"/>
      <c r="D2076" s="10"/>
      <c r="E2076" s="10"/>
    </row>
    <row r="2077" spans="1:5" ht="28.2" hidden="1">
      <c r="A2077" s="3" t="s">
        <v>465</v>
      </c>
      <c r="B2077" s="3" t="s">
        <v>3606</v>
      </c>
      <c r="C2077" s="10"/>
      <c r="D2077" s="10"/>
      <c r="E2077" s="10"/>
    </row>
    <row r="2078" spans="1:5" ht="28.2" hidden="1">
      <c r="A2078" s="3" t="s">
        <v>134</v>
      </c>
      <c r="B2078" s="3" t="s">
        <v>533</v>
      </c>
      <c r="C2078" s="10"/>
      <c r="D2078" s="10"/>
      <c r="E2078" s="10"/>
    </row>
    <row r="2079" spans="1:5" ht="19.2" hidden="1">
      <c r="A2079" s="3" t="s">
        <v>5682</v>
      </c>
      <c r="B2079" s="3" t="s">
        <v>4550</v>
      </c>
      <c r="C2079" s="10"/>
      <c r="D2079" s="10"/>
      <c r="E2079" s="10"/>
    </row>
    <row r="2080" spans="1:5" ht="28.2" hidden="1">
      <c r="A2080" s="3" t="s">
        <v>5129</v>
      </c>
      <c r="B2080" s="3" t="s">
        <v>2020</v>
      </c>
      <c r="C2080" s="10"/>
      <c r="D2080" s="10"/>
      <c r="E2080" s="10"/>
    </row>
    <row r="2081" spans="1:5" ht="28.2" hidden="1">
      <c r="A2081" s="3" t="s">
        <v>1904</v>
      </c>
      <c r="B2081" s="3" t="s">
        <v>2075</v>
      </c>
      <c r="C2081" s="10"/>
      <c r="D2081" s="10"/>
      <c r="E2081" s="10"/>
    </row>
    <row r="2082" spans="1:5" ht="28.2" hidden="1">
      <c r="A2082" s="3" t="s">
        <v>494</v>
      </c>
      <c r="B2082" s="3" t="s">
        <v>126</v>
      </c>
      <c r="C2082" s="10"/>
      <c r="D2082" s="10"/>
      <c r="E2082" s="10"/>
    </row>
    <row r="2083" spans="1:5" ht="19.2" hidden="1">
      <c r="A2083" s="3" t="s">
        <v>5835</v>
      </c>
      <c r="B2083" s="3" t="s">
        <v>265</v>
      </c>
      <c r="C2083" s="9">
        <f>C2091+C2084+C2088+C2087+C2090+C2085+C2089+C2086</f>
        <v>0</v>
      </c>
      <c r="D2083" s="9">
        <f>D2091+D2084+D2088+D2087+D2090+D2085+D2089+D2086</f>
        <v>0</v>
      </c>
      <c r="E2083" s="9">
        <f>E2091+E2084+E2088+E2087+E2090+E2085+E2089+E2086</f>
        <v>0</v>
      </c>
    </row>
    <row r="2084" spans="1:5" ht="28.2" hidden="1">
      <c r="A2084" s="3" t="s">
        <v>1728</v>
      </c>
      <c r="B2084" s="3" t="s">
        <v>544</v>
      </c>
      <c r="C2084" s="10"/>
      <c r="D2084" s="10"/>
      <c r="E2084" s="10"/>
    </row>
    <row r="2085" spans="1:5" ht="37.200000000000003" hidden="1">
      <c r="A2085" s="3" t="s">
        <v>2255</v>
      </c>
      <c r="B2085" s="3" t="s">
        <v>4128</v>
      </c>
      <c r="C2085" s="10"/>
      <c r="D2085" s="10"/>
      <c r="E2085" s="10"/>
    </row>
    <row r="2086" spans="1:5" ht="28.2" hidden="1">
      <c r="A2086" s="3" t="s">
        <v>5745</v>
      </c>
      <c r="B2086" s="3" t="s">
        <v>4223</v>
      </c>
      <c r="C2086" s="10"/>
      <c r="D2086" s="10"/>
      <c r="E2086" s="10"/>
    </row>
    <row r="2087" spans="1:5" ht="28.2" hidden="1">
      <c r="A2087" s="3" t="s">
        <v>4678</v>
      </c>
      <c r="B2087" s="3" t="s">
        <v>3142</v>
      </c>
      <c r="C2087" s="10"/>
      <c r="D2087" s="10"/>
      <c r="E2087" s="10"/>
    </row>
    <row r="2088" spans="1:5" ht="28.2" hidden="1">
      <c r="A2088" s="3" t="s">
        <v>657</v>
      </c>
      <c r="B2088" s="3" t="s">
        <v>191</v>
      </c>
      <c r="C2088" s="10"/>
      <c r="D2088" s="10"/>
      <c r="E2088" s="10"/>
    </row>
    <row r="2089" spans="1:5" ht="28.2" hidden="1">
      <c r="A2089" s="3" t="s">
        <v>3064</v>
      </c>
      <c r="B2089" s="3" t="s">
        <v>1736</v>
      </c>
      <c r="C2089" s="10"/>
      <c r="D2089" s="10"/>
      <c r="E2089" s="10"/>
    </row>
    <row r="2090" spans="1:5" ht="28.2" hidden="1">
      <c r="A2090" s="3" t="s">
        <v>4993</v>
      </c>
      <c r="B2090" s="3" t="s">
        <v>183</v>
      </c>
      <c r="C2090" s="10"/>
      <c r="D2090" s="10"/>
      <c r="E2090" s="10"/>
    </row>
    <row r="2091" spans="1:5" ht="28.2" hidden="1">
      <c r="A2091" s="3" t="s">
        <v>5139</v>
      </c>
      <c r="B2091" s="3" t="s">
        <v>6948</v>
      </c>
      <c r="C2091" s="10"/>
      <c r="D2091" s="10"/>
      <c r="E2091" s="10"/>
    </row>
    <row r="2092" spans="1:5" ht="19.2" hidden="1">
      <c r="A2092" s="3" t="s">
        <v>734</v>
      </c>
      <c r="B2092" s="3" t="s">
        <v>5138</v>
      </c>
      <c r="C2092" s="9">
        <f>C2095+C2098+C2096+C2099+C2094+C2093+C2097</f>
        <v>0</v>
      </c>
      <c r="D2092" s="9">
        <f>D2095+D2098+D2096+D2099+D2094+D2093+D2097</f>
        <v>0</v>
      </c>
      <c r="E2092" s="9">
        <f>E2095+E2098+E2096+E2099+E2094+E2093+E2097</f>
        <v>0</v>
      </c>
    </row>
    <row r="2093" spans="1:5" ht="28.2" hidden="1">
      <c r="A2093" s="3" t="s">
        <v>3703</v>
      </c>
      <c r="B2093" s="3" t="s">
        <v>3338</v>
      </c>
      <c r="C2093" s="10"/>
      <c r="D2093" s="10"/>
      <c r="E2093" s="10"/>
    </row>
    <row r="2094" spans="1:5" ht="19.2" hidden="1">
      <c r="A2094" s="3" t="s">
        <v>1941</v>
      </c>
      <c r="B2094" s="3" t="s">
        <v>1364</v>
      </c>
      <c r="C2094" s="10"/>
      <c r="D2094" s="10"/>
      <c r="E2094" s="10"/>
    </row>
    <row r="2095" spans="1:5" ht="19.2" hidden="1">
      <c r="A2095" s="3" t="s">
        <v>40</v>
      </c>
      <c r="B2095" s="3" t="s">
        <v>4839</v>
      </c>
      <c r="C2095" s="10"/>
      <c r="D2095" s="10"/>
      <c r="E2095" s="10"/>
    </row>
    <row r="2096" spans="1:5" ht="19.2" hidden="1">
      <c r="A2096" s="3" t="s">
        <v>3681</v>
      </c>
      <c r="B2096" s="3" t="s">
        <v>4011</v>
      </c>
      <c r="C2096" s="10"/>
      <c r="D2096" s="10"/>
      <c r="E2096" s="10"/>
    </row>
    <row r="2097" spans="1:5" ht="28.2" hidden="1">
      <c r="A2097" s="3" t="s">
        <v>5889</v>
      </c>
      <c r="B2097" s="3" t="s">
        <v>3836</v>
      </c>
      <c r="C2097" s="10"/>
      <c r="D2097" s="10"/>
      <c r="E2097" s="10"/>
    </row>
    <row r="2098" spans="1:5" ht="19.2" hidden="1">
      <c r="A2098" s="3" t="s">
        <v>236</v>
      </c>
      <c r="B2098" s="3" t="s">
        <v>6313</v>
      </c>
      <c r="C2098" s="10"/>
      <c r="D2098" s="10"/>
      <c r="E2098" s="10"/>
    </row>
    <row r="2099" spans="1:5" ht="19.2" hidden="1">
      <c r="A2099" s="3" t="s">
        <v>1608</v>
      </c>
      <c r="B2099" s="3" t="s">
        <v>2866</v>
      </c>
      <c r="C2099" s="10"/>
      <c r="D2099" s="10"/>
      <c r="E2099" s="10"/>
    </row>
    <row r="2100" spans="1:5" ht="19.2" hidden="1">
      <c r="A2100" s="3" t="s">
        <v>1571</v>
      </c>
      <c r="B2100" s="3" t="s">
        <v>5230</v>
      </c>
      <c r="C2100" s="9">
        <f>C2101+C2106+C2104+C2102+C2105+C2103+C2107</f>
        <v>0</v>
      </c>
      <c r="D2100" s="9">
        <f>D2101+D2106+D2104+D2102+D2105+D2103+D2107</f>
        <v>0</v>
      </c>
      <c r="E2100" s="9">
        <f>E2101+E2106+E2104+E2102+E2105+E2103+E2107</f>
        <v>0</v>
      </c>
    </row>
    <row r="2101" spans="1:5" ht="19.2" hidden="1">
      <c r="A2101" s="3" t="s">
        <v>4877</v>
      </c>
      <c r="B2101" s="3" t="s">
        <v>1793</v>
      </c>
      <c r="C2101" s="10"/>
      <c r="D2101" s="10"/>
      <c r="E2101" s="10"/>
    </row>
    <row r="2102" spans="1:5" ht="19.2" hidden="1">
      <c r="A2102" s="3" t="s">
        <v>3490</v>
      </c>
      <c r="B2102" s="3" t="s">
        <v>1272</v>
      </c>
      <c r="C2102" s="10"/>
      <c r="D2102" s="10"/>
      <c r="E2102" s="10"/>
    </row>
    <row r="2103" spans="1:5" ht="19.2" hidden="1">
      <c r="A2103" s="3" t="s">
        <v>2966</v>
      </c>
      <c r="B2103" s="3" t="s">
        <v>5896</v>
      </c>
      <c r="C2103" s="10"/>
      <c r="D2103" s="10"/>
      <c r="E2103" s="10"/>
    </row>
    <row r="2104" spans="1:5" ht="19.2" hidden="1">
      <c r="A2104" s="3" t="s">
        <v>3714</v>
      </c>
      <c r="B2104" s="3" t="s">
        <v>4656</v>
      </c>
      <c r="C2104" s="10"/>
      <c r="D2104" s="10"/>
      <c r="E2104" s="10"/>
    </row>
    <row r="2105" spans="1:5" ht="19.2" hidden="1">
      <c r="A2105" s="3" t="s">
        <v>4367</v>
      </c>
      <c r="B2105" s="3" t="s">
        <v>5268</v>
      </c>
      <c r="C2105" s="10"/>
      <c r="D2105" s="10"/>
      <c r="E2105" s="10"/>
    </row>
    <row r="2106" spans="1:5" ht="19.2" hidden="1">
      <c r="A2106" s="3" t="s">
        <v>3229</v>
      </c>
      <c r="B2106" s="3" t="s">
        <v>692</v>
      </c>
      <c r="C2106" s="10"/>
      <c r="D2106" s="10"/>
      <c r="E2106" s="10"/>
    </row>
    <row r="2107" spans="1:5" ht="19.2" hidden="1">
      <c r="A2107" s="3" t="s">
        <v>1373</v>
      </c>
      <c r="B2107" s="3" t="s">
        <v>1236</v>
      </c>
      <c r="C2107" s="10"/>
      <c r="D2107" s="10"/>
      <c r="E2107" s="10"/>
    </row>
    <row r="2108" spans="1:5" ht="19.2" hidden="1">
      <c r="A2108" s="3" t="s">
        <v>6097</v>
      </c>
      <c r="B2108" s="3" t="s">
        <v>6089</v>
      </c>
      <c r="C2108" s="9">
        <f>C2114+C2111+C2110+C2115+C2113+C2116+C2112+C2109</f>
        <v>0</v>
      </c>
      <c r="D2108" s="9">
        <f>D2114+D2111+D2110+D2115+D2113+D2116+D2112+D2109</f>
        <v>0</v>
      </c>
      <c r="E2108" s="9">
        <f>E2114+E2111+E2110+E2115+E2113+E2116+E2112+E2109</f>
        <v>0</v>
      </c>
    </row>
    <row r="2109" spans="1:5" ht="19.2" hidden="1">
      <c r="A2109" s="3" t="s">
        <v>3060</v>
      </c>
      <c r="B2109" s="3" t="s">
        <v>6707</v>
      </c>
      <c r="C2109" s="10"/>
      <c r="D2109" s="10"/>
      <c r="E2109" s="10"/>
    </row>
    <row r="2110" spans="1:5" ht="28.2" hidden="1">
      <c r="A2110" s="3" t="s">
        <v>724</v>
      </c>
      <c r="B2110" s="3" t="s">
        <v>6003</v>
      </c>
      <c r="C2110" s="10"/>
      <c r="D2110" s="10"/>
      <c r="E2110" s="10"/>
    </row>
    <row r="2111" spans="1:5" ht="19.2" hidden="1">
      <c r="A2111" s="3" t="s">
        <v>6135</v>
      </c>
      <c r="B2111" s="3" t="s">
        <v>1046</v>
      </c>
      <c r="C2111" s="10"/>
      <c r="D2111" s="10"/>
      <c r="E2111" s="10"/>
    </row>
    <row r="2112" spans="1:5" ht="19.2" hidden="1">
      <c r="A2112" s="3" t="s">
        <v>5651</v>
      </c>
      <c r="B2112" s="3" t="s">
        <v>1885</v>
      </c>
      <c r="C2112" s="10"/>
      <c r="D2112" s="10"/>
      <c r="E2112" s="10"/>
    </row>
    <row r="2113" spans="1:5" ht="19.2" hidden="1">
      <c r="A2113" s="3" t="s">
        <v>993</v>
      </c>
      <c r="B2113" s="3" t="s">
        <v>5621</v>
      </c>
      <c r="C2113" s="10"/>
      <c r="D2113" s="10"/>
      <c r="E2113" s="10"/>
    </row>
    <row r="2114" spans="1:5" ht="19.2" hidden="1">
      <c r="A2114" s="3" t="s">
        <v>1726</v>
      </c>
      <c r="B2114" s="3" t="s">
        <v>3093</v>
      </c>
      <c r="C2114" s="10"/>
      <c r="D2114" s="10"/>
      <c r="E2114" s="10"/>
    </row>
    <row r="2115" spans="1:5" ht="19.2" hidden="1">
      <c r="A2115" s="3" t="s">
        <v>6531</v>
      </c>
      <c r="B2115" s="3" t="s">
        <v>1785</v>
      </c>
      <c r="C2115" s="10"/>
      <c r="D2115" s="10"/>
      <c r="E2115" s="10"/>
    </row>
    <row r="2116" spans="1:5" ht="19.2" hidden="1">
      <c r="A2116" s="3" t="s">
        <v>5231</v>
      </c>
      <c r="B2116" s="3" t="s">
        <v>2373</v>
      </c>
      <c r="C2116" s="10"/>
      <c r="D2116" s="10"/>
      <c r="E2116" s="10"/>
    </row>
    <row r="2117" spans="1:5" ht="19.2" hidden="1">
      <c r="A2117" s="3" t="s">
        <v>3676</v>
      </c>
      <c r="B2117" s="3" t="s">
        <v>3040</v>
      </c>
      <c r="C2117" s="9">
        <f>C2122+C2120+C2118+C2125+C2123+C2124+C2121+C2119</f>
        <v>0</v>
      </c>
      <c r="D2117" s="9">
        <f>D2122+D2120+D2118+D2125+D2123+D2124+D2121+D2119</f>
        <v>0</v>
      </c>
      <c r="E2117" s="9">
        <f>E2122+E2120+E2118+E2125+E2123+E2124+E2121+E2119</f>
        <v>0</v>
      </c>
    </row>
    <row r="2118" spans="1:5" ht="19.2" hidden="1">
      <c r="A2118" s="3" t="s">
        <v>341</v>
      </c>
      <c r="B2118" s="3" t="s">
        <v>1038</v>
      </c>
      <c r="C2118" s="10"/>
      <c r="D2118" s="10"/>
      <c r="E2118" s="10"/>
    </row>
    <row r="2119" spans="1:5" ht="28.2" hidden="1">
      <c r="A2119" s="3" t="s">
        <v>4654</v>
      </c>
      <c r="B2119" s="3" t="s">
        <v>2834</v>
      </c>
      <c r="C2119" s="10"/>
      <c r="D2119" s="10"/>
      <c r="E2119" s="10"/>
    </row>
    <row r="2120" spans="1:5" ht="19.2" hidden="1">
      <c r="A2120" s="3" t="s">
        <v>5444</v>
      </c>
      <c r="B2120" s="3" t="s">
        <v>770</v>
      </c>
      <c r="C2120" s="10"/>
      <c r="D2120" s="10"/>
      <c r="E2120" s="10"/>
    </row>
    <row r="2121" spans="1:5" ht="19.2" hidden="1">
      <c r="A2121" s="3" t="s">
        <v>4306</v>
      </c>
      <c r="B2121" s="3" t="s">
        <v>5472</v>
      </c>
      <c r="C2121" s="10"/>
      <c r="D2121" s="10"/>
      <c r="E2121" s="10"/>
    </row>
    <row r="2122" spans="1:5" ht="19.2" hidden="1">
      <c r="A2122" s="3" t="s">
        <v>754</v>
      </c>
      <c r="B2122" s="3" t="s">
        <v>2986</v>
      </c>
      <c r="C2122" s="10"/>
      <c r="D2122" s="10"/>
      <c r="E2122" s="10"/>
    </row>
    <row r="2123" spans="1:5" ht="19.2" hidden="1">
      <c r="A2123" s="3" t="s">
        <v>3016</v>
      </c>
      <c r="B2123" s="3" t="s">
        <v>1908</v>
      </c>
      <c r="C2123" s="10"/>
      <c r="D2123" s="10"/>
      <c r="E2123" s="10"/>
    </row>
    <row r="2124" spans="1:5" ht="19.2" hidden="1">
      <c r="A2124" s="3" t="s">
        <v>4533</v>
      </c>
      <c r="B2124" s="3" t="s">
        <v>308</v>
      </c>
      <c r="C2124" s="10"/>
      <c r="D2124" s="10"/>
      <c r="E2124" s="10"/>
    </row>
    <row r="2125" spans="1:5" ht="19.2" hidden="1">
      <c r="A2125" s="3" t="s">
        <v>6495</v>
      </c>
      <c r="B2125" s="3" t="s">
        <v>7045</v>
      </c>
      <c r="C2125" s="10"/>
      <c r="D2125" s="10"/>
      <c r="E2125" s="10"/>
    </row>
    <row r="2126" spans="1:5" ht="19.2" hidden="1">
      <c r="A2126" s="3" t="s">
        <v>1586</v>
      </c>
      <c r="B2126" s="3" t="s">
        <v>6040</v>
      </c>
      <c r="C2126" s="9">
        <f>C2133+C2130+C2128+C2134+C2129+C2127+C2132+C2131</f>
        <v>0</v>
      </c>
      <c r="D2126" s="9">
        <f>D2133+D2130+D2128+D2134+D2129+D2127+D2132+D2131</f>
        <v>0</v>
      </c>
      <c r="E2126" s="9">
        <f>E2133+E2130+E2128+E2134+E2129+E2127+E2132+E2131</f>
        <v>0</v>
      </c>
    </row>
    <row r="2127" spans="1:5" ht="19.2" hidden="1">
      <c r="A2127" s="3" t="s">
        <v>3729</v>
      </c>
      <c r="B2127" s="3" t="s">
        <v>3906</v>
      </c>
      <c r="C2127" s="10"/>
      <c r="D2127" s="10"/>
      <c r="E2127" s="10"/>
    </row>
    <row r="2128" spans="1:5" ht="28.2" hidden="1">
      <c r="A2128" s="3" t="s">
        <v>6094</v>
      </c>
      <c r="B2128" s="3" t="s">
        <v>1476</v>
      </c>
      <c r="C2128" s="10"/>
      <c r="D2128" s="10"/>
      <c r="E2128" s="10"/>
    </row>
    <row r="2129" spans="1:5" ht="19.2" hidden="1">
      <c r="A2129" s="3" t="s">
        <v>1018</v>
      </c>
      <c r="B2129" s="3" t="s">
        <v>5442</v>
      </c>
      <c r="C2129" s="10"/>
      <c r="D2129" s="10"/>
      <c r="E2129" s="10"/>
    </row>
    <row r="2130" spans="1:5" ht="19.2" hidden="1">
      <c r="A2130" s="3" t="s">
        <v>931</v>
      </c>
      <c r="B2130" s="3" t="s">
        <v>3223</v>
      </c>
      <c r="C2130" s="10"/>
      <c r="D2130" s="10"/>
      <c r="E2130" s="10"/>
    </row>
    <row r="2131" spans="1:5" ht="19.2" hidden="1">
      <c r="A2131" s="3" t="s">
        <v>4262</v>
      </c>
      <c r="B2131" s="3" t="s">
        <v>1953</v>
      </c>
      <c r="C2131" s="10"/>
      <c r="D2131" s="10"/>
      <c r="E2131" s="10"/>
    </row>
    <row r="2132" spans="1:5" ht="19.2" hidden="1">
      <c r="A2132" s="3" t="s">
        <v>6062</v>
      </c>
      <c r="B2132" s="3" t="s">
        <v>6851</v>
      </c>
      <c r="C2132" s="10"/>
      <c r="D2132" s="10"/>
      <c r="E2132" s="10"/>
    </row>
    <row r="2133" spans="1:5" ht="19.2" hidden="1">
      <c r="A2133" s="3" t="s">
        <v>584</v>
      </c>
      <c r="B2133" s="3" t="s">
        <v>6996</v>
      </c>
      <c r="C2133" s="10"/>
      <c r="D2133" s="10"/>
      <c r="E2133" s="10"/>
    </row>
    <row r="2134" spans="1:5" ht="19.2" hidden="1">
      <c r="A2134" s="3" t="s">
        <v>4387</v>
      </c>
      <c r="B2134" s="3" t="s">
        <v>1917</v>
      </c>
      <c r="C2134" s="10"/>
      <c r="D2134" s="10"/>
      <c r="E2134" s="10"/>
    </row>
    <row r="2135" spans="1:5" ht="19.2" hidden="1">
      <c r="A2135" s="3" t="s">
        <v>2720</v>
      </c>
      <c r="B2135" s="3" t="s">
        <v>523</v>
      </c>
      <c r="C2135" s="9">
        <f>C2142+C2141+C2139+C2138+C2143+C2137+C2136+C2140</f>
        <v>0</v>
      </c>
      <c r="D2135" s="9">
        <f>D2142+D2141+D2139+D2138+D2143+D2137+D2136+D2140</f>
        <v>0</v>
      </c>
      <c r="E2135" s="9">
        <f>E2142+E2141+E2139+E2138+E2143+E2137+E2136+E2140</f>
        <v>0</v>
      </c>
    </row>
    <row r="2136" spans="1:5" ht="19.2" hidden="1">
      <c r="A2136" s="3" t="s">
        <v>6562</v>
      </c>
      <c r="B2136" s="3" t="s">
        <v>2462</v>
      </c>
      <c r="C2136" s="10"/>
      <c r="D2136" s="10"/>
      <c r="E2136" s="10"/>
    </row>
    <row r="2137" spans="1:5" ht="28.2" hidden="1">
      <c r="A2137" s="3" t="s">
        <v>4248</v>
      </c>
      <c r="B2137" s="3" t="s">
        <v>5135</v>
      </c>
      <c r="C2137" s="10"/>
      <c r="D2137" s="10"/>
      <c r="E2137" s="10"/>
    </row>
    <row r="2138" spans="1:5" ht="19.2" hidden="1">
      <c r="A2138" s="3" t="s">
        <v>443</v>
      </c>
      <c r="B2138" s="3" t="s">
        <v>1105</v>
      </c>
      <c r="C2138" s="10"/>
      <c r="D2138" s="10"/>
      <c r="E2138" s="10"/>
    </row>
    <row r="2139" spans="1:5" ht="19.2" hidden="1">
      <c r="A2139" s="3" t="s">
        <v>1708</v>
      </c>
      <c r="B2139" s="3" t="s">
        <v>3279</v>
      </c>
      <c r="C2139" s="10"/>
      <c r="D2139" s="10"/>
      <c r="E2139" s="10"/>
    </row>
    <row r="2140" spans="1:5" ht="19.2" hidden="1">
      <c r="A2140" s="3" t="s">
        <v>5450</v>
      </c>
      <c r="B2140" s="3" t="s">
        <v>370</v>
      </c>
      <c r="C2140" s="10"/>
      <c r="D2140" s="10"/>
      <c r="E2140" s="10"/>
    </row>
    <row r="2141" spans="1:5" ht="28.2" hidden="1">
      <c r="A2141" s="3" t="s">
        <v>4555</v>
      </c>
      <c r="B2141" s="3" t="s">
        <v>5508</v>
      </c>
      <c r="C2141" s="10"/>
      <c r="D2141" s="10"/>
      <c r="E2141" s="10"/>
    </row>
    <row r="2142" spans="1:5" ht="19.2" hidden="1">
      <c r="A2142" s="3" t="s">
        <v>2138</v>
      </c>
      <c r="B2142" s="3" t="s">
        <v>3226</v>
      </c>
      <c r="C2142" s="10"/>
      <c r="D2142" s="10"/>
      <c r="E2142" s="10"/>
    </row>
    <row r="2143" spans="1:5" ht="19.2" hidden="1">
      <c r="A2143" s="3" t="s">
        <v>1839</v>
      </c>
      <c r="B2143" s="3" t="s">
        <v>1277</v>
      </c>
      <c r="C2143" s="10"/>
      <c r="D2143" s="10"/>
      <c r="E2143" s="10"/>
    </row>
    <row r="2144" spans="1:5" ht="19.2" hidden="1">
      <c r="A2144" s="3" t="s">
        <v>5094</v>
      </c>
      <c r="B2144" s="3" t="s">
        <v>2200</v>
      </c>
      <c r="C2144" s="9">
        <f>C2146+C2150+C2151+C2149+C2147+C2145+C2148</f>
        <v>0</v>
      </c>
      <c r="D2144" s="9">
        <f>D2146+D2150+D2151+D2149+D2147+D2145+D2148</f>
        <v>0</v>
      </c>
      <c r="E2144" s="9">
        <f>E2146+E2150+E2151+E2149+E2147+E2145+E2148</f>
        <v>0</v>
      </c>
    </row>
    <row r="2145" spans="1:5" ht="28.2" hidden="1">
      <c r="A2145" s="3" t="s">
        <v>44</v>
      </c>
      <c r="B2145" s="3" t="s">
        <v>78</v>
      </c>
      <c r="C2145" s="10"/>
      <c r="D2145" s="10"/>
      <c r="E2145" s="10"/>
    </row>
    <row r="2146" spans="1:5" ht="19.2" hidden="1">
      <c r="A2146" s="3" t="s">
        <v>4351</v>
      </c>
      <c r="B2146" s="3" t="s">
        <v>1468</v>
      </c>
      <c r="C2146" s="10"/>
      <c r="D2146" s="10"/>
      <c r="E2146" s="10"/>
    </row>
    <row r="2147" spans="1:5" ht="19.2" hidden="1">
      <c r="A2147" s="3" t="s">
        <v>5517</v>
      </c>
      <c r="B2147" s="3" t="s">
        <v>4984</v>
      </c>
      <c r="C2147" s="10"/>
      <c r="D2147" s="10"/>
      <c r="E2147" s="10"/>
    </row>
    <row r="2148" spans="1:5" ht="19.2" hidden="1">
      <c r="A2148" s="3" t="s">
        <v>1593</v>
      </c>
      <c r="B2148" s="3" t="s">
        <v>5097</v>
      </c>
      <c r="C2148" s="10"/>
      <c r="D2148" s="10"/>
      <c r="E2148" s="10"/>
    </row>
    <row r="2149" spans="1:5" ht="19.2" hidden="1">
      <c r="A2149" s="3" t="s">
        <v>2457</v>
      </c>
      <c r="B2149" s="3" t="s">
        <v>423</v>
      </c>
      <c r="C2149" s="10"/>
      <c r="D2149" s="10"/>
      <c r="E2149" s="10"/>
    </row>
    <row r="2150" spans="1:5" ht="19.2" hidden="1">
      <c r="A2150" s="3" t="s">
        <v>5346</v>
      </c>
      <c r="B2150" s="3" t="s">
        <v>6525</v>
      </c>
      <c r="C2150" s="10"/>
      <c r="D2150" s="10"/>
      <c r="E2150" s="10"/>
    </row>
    <row r="2151" spans="1:5" ht="19.2" hidden="1">
      <c r="A2151" s="3" t="s">
        <v>5832</v>
      </c>
      <c r="B2151" s="3" t="s">
        <v>6997</v>
      </c>
      <c r="C2151" s="10"/>
      <c r="D2151" s="10"/>
      <c r="E2151" s="10"/>
    </row>
    <row r="2152" spans="1:5" ht="19.2" hidden="1">
      <c r="A2152" s="3" t="s">
        <v>870</v>
      </c>
      <c r="B2152" s="3" t="s">
        <v>459</v>
      </c>
      <c r="C2152" s="9">
        <f>C2156+C2158+C2153+C2157+C2155+C2159+C2154</f>
        <v>0</v>
      </c>
      <c r="D2152" s="9">
        <f>D2156+D2158+D2153+D2157+D2155+D2159+D2154</f>
        <v>0</v>
      </c>
      <c r="E2152" s="9">
        <f>E2156+E2158+E2153+E2157+E2155+E2159+E2154</f>
        <v>0</v>
      </c>
    </row>
    <row r="2153" spans="1:5" ht="28.2" hidden="1">
      <c r="A2153" s="3" t="s">
        <v>3927</v>
      </c>
      <c r="B2153" s="3" t="s">
        <v>4609</v>
      </c>
      <c r="C2153" s="10"/>
      <c r="D2153" s="10"/>
      <c r="E2153" s="10"/>
    </row>
    <row r="2154" spans="1:5" ht="19.2" hidden="1">
      <c r="A2154" s="3" t="s">
        <v>2585</v>
      </c>
      <c r="B2154" s="3" t="s">
        <v>5987</v>
      </c>
      <c r="C2154" s="10"/>
      <c r="D2154" s="10"/>
      <c r="E2154" s="10"/>
    </row>
    <row r="2155" spans="1:5" ht="19.2" hidden="1">
      <c r="A2155" s="3" t="s">
        <v>1419</v>
      </c>
      <c r="B2155" s="3" t="s">
        <v>6732</v>
      </c>
      <c r="C2155" s="10"/>
      <c r="D2155" s="10"/>
      <c r="E2155" s="10"/>
    </row>
    <row r="2156" spans="1:5" ht="19.2" hidden="1">
      <c r="A2156" s="3" t="s">
        <v>3455</v>
      </c>
      <c r="B2156" s="3" t="s">
        <v>6408</v>
      </c>
      <c r="C2156" s="10"/>
      <c r="D2156" s="10"/>
      <c r="E2156" s="10"/>
    </row>
    <row r="2157" spans="1:5" ht="19.2" hidden="1">
      <c r="A2157" s="3" t="s">
        <v>6527</v>
      </c>
      <c r="B2157" s="3" t="s">
        <v>1010</v>
      </c>
      <c r="C2157" s="10"/>
      <c r="D2157" s="10"/>
      <c r="E2157" s="10"/>
    </row>
    <row r="2158" spans="1:5" ht="19.2" hidden="1">
      <c r="A2158" s="3" t="s">
        <v>2317</v>
      </c>
      <c r="B2158" s="3" t="s">
        <v>6554</v>
      </c>
      <c r="C2158" s="10"/>
      <c r="D2158" s="10"/>
      <c r="E2158" s="10"/>
    </row>
    <row r="2159" spans="1:5" ht="19.2" hidden="1">
      <c r="A2159" s="3" t="s">
        <v>1653</v>
      </c>
      <c r="B2159" s="3" t="s">
        <v>5148</v>
      </c>
      <c r="C2159" s="10"/>
      <c r="D2159" s="10"/>
      <c r="E2159" s="10"/>
    </row>
    <row r="2160" spans="1:5" ht="19.2" hidden="1">
      <c r="A2160" s="3" t="s">
        <v>5479</v>
      </c>
      <c r="B2160" s="3" t="s">
        <v>6749</v>
      </c>
      <c r="C2160" s="9">
        <f>C2167+C2164+C2163+C2166+C2165+C2162+C2161</f>
        <v>0</v>
      </c>
      <c r="D2160" s="9">
        <f>D2167+D2164+D2163+D2166+D2165+D2162+D2161</f>
        <v>0</v>
      </c>
      <c r="E2160" s="9">
        <f>E2167+E2164+E2163+E2166+E2165+E2162+E2161</f>
        <v>0</v>
      </c>
    </row>
    <row r="2161" spans="1:5" ht="28.2" hidden="1">
      <c r="A2161" s="3" t="s">
        <v>1144</v>
      </c>
      <c r="B2161" s="3" t="s">
        <v>2714</v>
      </c>
      <c r="C2161" s="10"/>
      <c r="D2161" s="10"/>
      <c r="E2161" s="10"/>
    </row>
    <row r="2162" spans="1:5" ht="19.2" hidden="1">
      <c r="A2162" s="3" t="s">
        <v>4574</v>
      </c>
      <c r="B2162" s="3" t="s">
        <v>2354</v>
      </c>
      <c r="C2162" s="10"/>
      <c r="D2162" s="10"/>
      <c r="E2162" s="10"/>
    </row>
    <row r="2163" spans="1:5" ht="19.2" hidden="1">
      <c r="A2163" s="3" t="s">
        <v>6564</v>
      </c>
      <c r="B2163" s="3" t="s">
        <v>455</v>
      </c>
      <c r="C2163" s="10"/>
      <c r="D2163" s="10"/>
      <c r="E2163" s="10"/>
    </row>
    <row r="2164" spans="1:5" ht="19.2" hidden="1">
      <c r="A2164" s="3" t="s">
        <v>321</v>
      </c>
      <c r="B2164" s="3" t="s">
        <v>1480</v>
      </c>
      <c r="C2164" s="10"/>
      <c r="D2164" s="10"/>
      <c r="E2164" s="10"/>
    </row>
    <row r="2165" spans="1:5" ht="19.2" hidden="1">
      <c r="A2165" s="3" t="s">
        <v>2705</v>
      </c>
      <c r="B2165" s="3" t="s">
        <v>378</v>
      </c>
      <c r="C2165" s="10"/>
      <c r="D2165" s="10"/>
      <c r="E2165" s="10"/>
    </row>
    <row r="2166" spans="1:5" ht="19.2" hidden="1">
      <c r="A2166" s="3" t="s">
        <v>6848</v>
      </c>
      <c r="B2166" s="3" t="s">
        <v>5115</v>
      </c>
      <c r="C2166" s="10"/>
      <c r="D2166" s="10"/>
      <c r="E2166" s="10"/>
    </row>
    <row r="2167" spans="1:5" ht="19.2" hidden="1">
      <c r="A2167" s="3" t="s">
        <v>3113</v>
      </c>
      <c r="B2167" s="3" t="s">
        <v>2673</v>
      </c>
      <c r="C2167" s="10"/>
      <c r="D2167" s="10"/>
      <c r="E2167" s="10"/>
    </row>
    <row r="2168" spans="1:5" ht="19.2" hidden="1">
      <c r="A2168" s="3" t="s">
        <v>1671</v>
      </c>
      <c r="B2168" s="3" t="s">
        <v>5767</v>
      </c>
      <c r="C2168" s="9">
        <f>C2170+C2176+C2169+C2174+C2173+C2175+C2172+C2171</f>
        <v>0</v>
      </c>
      <c r="D2168" s="9">
        <f>D2170+D2176+D2169+D2174+D2173+D2175+D2172+D2171</f>
        <v>0</v>
      </c>
      <c r="E2168" s="9">
        <f>E2170+E2176+E2169+E2174+E2173+E2175+E2172+E2171</f>
        <v>0</v>
      </c>
    </row>
    <row r="2169" spans="1:5" ht="19.2" hidden="1">
      <c r="A2169" s="3" t="s">
        <v>4616</v>
      </c>
      <c r="B2169" s="3" t="s">
        <v>3031</v>
      </c>
      <c r="C2169" s="10"/>
      <c r="D2169" s="10"/>
      <c r="E2169" s="10"/>
    </row>
    <row r="2170" spans="1:5" ht="28.2" hidden="1">
      <c r="A2170" s="3" t="s">
        <v>5249</v>
      </c>
      <c r="B2170" s="3" t="s">
        <v>6786</v>
      </c>
      <c r="C2170" s="10"/>
      <c r="D2170" s="10"/>
      <c r="E2170" s="10"/>
    </row>
    <row r="2171" spans="1:5" ht="19.2" hidden="1">
      <c r="A2171" s="3" t="s">
        <v>1533</v>
      </c>
      <c r="B2171" s="3" t="s">
        <v>329</v>
      </c>
      <c r="C2171" s="10"/>
      <c r="D2171" s="10"/>
      <c r="E2171" s="10"/>
    </row>
    <row r="2172" spans="1:5" ht="19.2" hidden="1">
      <c r="A2172" s="3" t="s">
        <v>2765</v>
      </c>
      <c r="B2172" s="3" t="s">
        <v>587</v>
      </c>
      <c r="C2172" s="10"/>
      <c r="D2172" s="10"/>
      <c r="E2172" s="10"/>
    </row>
    <row r="2173" spans="1:5" ht="19.2" hidden="1">
      <c r="A2173" s="3" t="s">
        <v>3921</v>
      </c>
      <c r="B2173" s="3" t="s">
        <v>6411</v>
      </c>
      <c r="C2173" s="10"/>
      <c r="D2173" s="10"/>
      <c r="E2173" s="10"/>
    </row>
    <row r="2174" spans="1:5" ht="28.2" hidden="1">
      <c r="A2174" s="3" t="s">
        <v>4476</v>
      </c>
      <c r="B2174" s="3" t="s">
        <v>348</v>
      </c>
      <c r="C2174" s="10"/>
      <c r="D2174" s="10"/>
      <c r="E2174" s="10"/>
    </row>
    <row r="2175" spans="1:5" ht="19.2" hidden="1">
      <c r="A2175" s="3" t="s">
        <v>2439</v>
      </c>
      <c r="B2175" s="3" t="s">
        <v>2128</v>
      </c>
      <c r="C2175" s="10"/>
      <c r="D2175" s="10"/>
      <c r="E2175" s="10"/>
    </row>
    <row r="2176" spans="1:5" ht="19.2" hidden="1">
      <c r="A2176" s="3" t="s">
        <v>549</v>
      </c>
      <c r="B2176" s="3" t="s">
        <v>4117</v>
      </c>
      <c r="C2176" s="10"/>
      <c r="D2176" s="10"/>
      <c r="E2176" s="10"/>
    </row>
    <row r="2177" spans="1:5" ht="28.2" hidden="1">
      <c r="A2177" s="3" t="s">
        <v>2824</v>
      </c>
      <c r="B2177" s="3" t="s">
        <v>426</v>
      </c>
      <c r="C2177" s="9">
        <f>C2183+C2179+C2184+C2182+C2180+C2178+C2181</f>
        <v>0</v>
      </c>
      <c r="D2177" s="9">
        <f>D2183+D2179+D2184+D2182+D2180+D2178+D2181</f>
        <v>0</v>
      </c>
      <c r="E2177" s="9">
        <f>E2183+E2179+E2184+E2182+E2180+E2178+E2181</f>
        <v>0</v>
      </c>
    </row>
    <row r="2178" spans="1:5" ht="37.200000000000003" hidden="1">
      <c r="A2178" s="3" t="s">
        <v>1640</v>
      </c>
      <c r="B2178" s="3" t="s">
        <v>4659</v>
      </c>
      <c r="C2178" s="10"/>
      <c r="D2178" s="10"/>
      <c r="E2178" s="10"/>
    </row>
    <row r="2179" spans="1:5" ht="28.2" hidden="1">
      <c r="A2179" s="3" t="s">
        <v>6264</v>
      </c>
      <c r="B2179" s="3" t="s">
        <v>5743</v>
      </c>
      <c r="C2179" s="10"/>
      <c r="D2179" s="10"/>
      <c r="E2179" s="10"/>
    </row>
    <row r="2180" spans="1:5" ht="28.2" hidden="1">
      <c r="A2180" s="3" t="s">
        <v>5922</v>
      </c>
      <c r="B2180" s="3" t="s">
        <v>4875</v>
      </c>
      <c r="C2180" s="10"/>
      <c r="D2180" s="10"/>
      <c r="E2180" s="10"/>
    </row>
    <row r="2181" spans="1:5" ht="28.2" hidden="1">
      <c r="A2181" s="3" t="s">
        <v>1295</v>
      </c>
      <c r="B2181" s="3" t="s">
        <v>6274</v>
      </c>
      <c r="C2181" s="9">
        <f>C2983+C2986+C2984+C2988+C2987+C2985+C2982</f>
        <v>0</v>
      </c>
      <c r="D2181" s="9">
        <f>D2983+D2986+D2984+D2988+D2987+D2985+D2982</f>
        <v>0</v>
      </c>
      <c r="E2181" s="9">
        <f>E2983+E2986+E2984+E2988+E2987+E2985+E2982</f>
        <v>0</v>
      </c>
    </row>
    <row r="2182" spans="1:5" ht="28.2" hidden="1">
      <c r="A2182" s="3" t="s">
        <v>1319</v>
      </c>
      <c r="B2182" s="3" t="s">
        <v>2606</v>
      </c>
      <c r="C2182" s="10"/>
      <c r="D2182" s="10"/>
      <c r="E2182" s="10"/>
    </row>
    <row r="2183" spans="1:5" ht="28.2" hidden="1">
      <c r="A2183" s="3" t="s">
        <v>7004</v>
      </c>
      <c r="B2183" s="3" t="s">
        <v>2563</v>
      </c>
      <c r="C2183" s="10"/>
      <c r="D2183" s="10"/>
      <c r="E2183" s="10"/>
    </row>
    <row r="2184" spans="1:5" ht="28.2" hidden="1">
      <c r="A2184" s="3" t="s">
        <v>5629</v>
      </c>
      <c r="B2184" s="3" t="s">
        <v>804</v>
      </c>
      <c r="C2184" s="10"/>
      <c r="D2184" s="10"/>
      <c r="E2184" s="10"/>
    </row>
    <row r="2185" spans="1:5" ht="19.2" hidden="1">
      <c r="A2185" s="3" t="s">
        <v>2792</v>
      </c>
      <c r="B2185" s="3" t="s">
        <v>3250</v>
      </c>
      <c r="C2185" s="10"/>
      <c r="D2185" s="10"/>
      <c r="E2185" s="10"/>
    </row>
    <row r="2186" spans="1:5" ht="19.2" hidden="1">
      <c r="A2186" s="3" t="s">
        <v>6460</v>
      </c>
      <c r="B2186" s="3" t="s">
        <v>6808</v>
      </c>
      <c r="C2186" s="9">
        <f>C2189+C2190+C2188+C2193+C2192+C2187+C2191</f>
        <v>0</v>
      </c>
      <c r="D2186" s="9">
        <f>D2189+D2190+D2188+D2193+D2192+D2187+D2191</f>
        <v>0</v>
      </c>
      <c r="E2186" s="9">
        <f>E2189+E2190+E2188+E2193+E2192+E2187+E2191</f>
        <v>0</v>
      </c>
    </row>
    <row r="2187" spans="1:5" ht="19.2" hidden="1">
      <c r="A2187" s="3" t="s">
        <v>77</v>
      </c>
      <c r="B2187" s="3" t="s">
        <v>4263</v>
      </c>
      <c r="C2187" s="10"/>
      <c r="D2187" s="10"/>
      <c r="E2187" s="10"/>
    </row>
    <row r="2188" spans="1:5" ht="19.2" hidden="1">
      <c r="A2188" s="3" t="s">
        <v>5311</v>
      </c>
      <c r="B2188" s="3" t="s">
        <v>2231</v>
      </c>
      <c r="C2188" s="10"/>
      <c r="D2188" s="10"/>
      <c r="E2188" s="10"/>
    </row>
    <row r="2189" spans="1:5" ht="19.2" hidden="1">
      <c r="A2189" s="3" t="s">
        <v>6620</v>
      </c>
      <c r="B2189" s="3" t="s">
        <v>3511</v>
      </c>
      <c r="C2189" s="10"/>
      <c r="D2189" s="10"/>
      <c r="E2189" s="10"/>
    </row>
    <row r="2190" spans="1:5" ht="19.2" hidden="1">
      <c r="A2190" s="3" t="s">
        <v>3596</v>
      </c>
      <c r="B2190" s="3" t="s">
        <v>608</v>
      </c>
      <c r="C2190" s="10"/>
      <c r="D2190" s="10"/>
      <c r="E2190" s="10"/>
    </row>
    <row r="2191" spans="1:5" ht="19.2" hidden="1">
      <c r="A2191" s="3" t="s">
        <v>1547</v>
      </c>
      <c r="B2191" s="3" t="s">
        <v>7120</v>
      </c>
      <c r="C2191" s="10"/>
      <c r="D2191" s="10"/>
      <c r="E2191" s="10"/>
    </row>
    <row r="2192" spans="1:5" ht="19.2" hidden="1">
      <c r="A2192" s="3" t="s">
        <v>6175</v>
      </c>
      <c r="B2192" s="3" t="s">
        <v>6634</v>
      </c>
      <c r="C2192" s="10"/>
      <c r="D2192" s="10"/>
      <c r="E2192" s="10"/>
    </row>
    <row r="2193" spans="1:5" ht="19.2" hidden="1">
      <c r="A2193" s="3" t="s">
        <v>4284</v>
      </c>
      <c r="B2193" s="3" t="s">
        <v>4532</v>
      </c>
      <c r="C2193" s="10"/>
      <c r="D2193" s="10"/>
      <c r="E2193" s="10"/>
    </row>
    <row r="2194" spans="1:5" ht="19.2" hidden="1">
      <c r="A2194" s="3" t="s">
        <v>1523</v>
      </c>
      <c r="B2194" s="3" t="s">
        <v>4029</v>
      </c>
      <c r="C2194" s="9">
        <f>C2197+C2196+C2201+C2200+C2199+C2198+C2195</f>
        <v>0</v>
      </c>
      <c r="D2194" s="9">
        <f>D2197+D2196+D2201+D2200+D2199+D2198+D2195</f>
        <v>0</v>
      </c>
      <c r="E2194" s="9">
        <f>E2197+E2196+E2201+E2200+E2199+E2198+E2195</f>
        <v>0</v>
      </c>
    </row>
    <row r="2195" spans="1:5" ht="19.2" hidden="1">
      <c r="A2195" s="3" t="s">
        <v>6693</v>
      </c>
      <c r="B2195" s="3" t="s">
        <v>4817</v>
      </c>
      <c r="C2195" s="10"/>
      <c r="D2195" s="10"/>
      <c r="E2195" s="10"/>
    </row>
    <row r="2196" spans="1:5" ht="19.2" hidden="1">
      <c r="A2196" s="3" t="s">
        <v>4023</v>
      </c>
      <c r="B2196" s="3" t="s">
        <v>1818</v>
      </c>
      <c r="C2196" s="10"/>
      <c r="D2196" s="10"/>
      <c r="E2196" s="10"/>
    </row>
    <row r="2197" spans="1:5" ht="19.2" hidden="1">
      <c r="A2197" s="3" t="s">
        <v>2040</v>
      </c>
      <c r="B2197" s="3" t="s">
        <v>710</v>
      </c>
      <c r="C2197" s="10"/>
      <c r="D2197" s="10"/>
      <c r="E2197" s="10"/>
    </row>
    <row r="2198" spans="1:5" ht="19.2" hidden="1">
      <c r="A2198" s="3" t="s">
        <v>3382</v>
      </c>
      <c r="B2198" s="3" t="s">
        <v>1320</v>
      </c>
      <c r="C2198" s="10"/>
      <c r="D2198" s="10"/>
      <c r="E2198" s="10"/>
    </row>
    <row r="2199" spans="1:5" ht="19.2" hidden="1">
      <c r="A2199" s="3" t="s">
        <v>6372</v>
      </c>
      <c r="B2199" s="3" t="s">
        <v>6402</v>
      </c>
      <c r="C2199" s="10"/>
      <c r="D2199" s="10"/>
      <c r="E2199" s="10"/>
    </row>
    <row r="2200" spans="1:5" ht="19.2" hidden="1">
      <c r="A2200" s="3" t="s">
        <v>865</v>
      </c>
      <c r="B2200" s="3" t="s">
        <v>4302</v>
      </c>
      <c r="C2200" s="10"/>
      <c r="D2200" s="10"/>
      <c r="E2200" s="10"/>
    </row>
    <row r="2201" spans="1:5" ht="19.2" hidden="1">
      <c r="A2201" s="3" t="s">
        <v>2503</v>
      </c>
      <c r="B2201" s="3" t="s">
        <v>5035</v>
      </c>
      <c r="C2201" s="10"/>
      <c r="D2201" s="10"/>
      <c r="E2201" s="10"/>
    </row>
    <row r="2202" spans="1:5" ht="19.2" hidden="1">
      <c r="A2202" s="3" t="s">
        <v>5382</v>
      </c>
      <c r="B2202" s="3" t="s">
        <v>5901</v>
      </c>
      <c r="C2202" s="9">
        <f>C2206+C2207+C2205+C2209+C2203+C2208+C2204</f>
        <v>0</v>
      </c>
      <c r="D2202" s="9">
        <f>D2206+D2207+D2205+D2209+D2203+D2208+D2204</f>
        <v>0</v>
      </c>
      <c r="E2202" s="9">
        <f>E2206+E2207+E2205+E2209+E2203+E2208+E2204</f>
        <v>0</v>
      </c>
    </row>
    <row r="2203" spans="1:5" ht="19.2" hidden="1">
      <c r="A2203" s="3" t="s">
        <v>432</v>
      </c>
      <c r="B2203" s="3" t="s">
        <v>6163</v>
      </c>
      <c r="C2203" s="10"/>
      <c r="D2203" s="10"/>
      <c r="E2203" s="10"/>
    </row>
    <row r="2204" spans="1:5" ht="19.2" hidden="1">
      <c r="A2204" s="3" t="s">
        <v>3150</v>
      </c>
      <c r="B2204" s="3" t="s">
        <v>592</v>
      </c>
      <c r="C2204" s="10"/>
      <c r="D2204" s="10"/>
      <c r="E2204" s="10"/>
    </row>
    <row r="2205" spans="1:5" ht="19.2" hidden="1">
      <c r="A2205" s="3" t="s">
        <v>5104</v>
      </c>
      <c r="B2205" s="3" t="s">
        <v>919</v>
      </c>
      <c r="C2205" s="10"/>
      <c r="D2205" s="10"/>
      <c r="E2205" s="10"/>
    </row>
    <row r="2206" spans="1:5" ht="19.2" hidden="1">
      <c r="A2206" s="3" t="s">
        <v>1913</v>
      </c>
      <c r="B2206" s="3" t="s">
        <v>6050</v>
      </c>
      <c r="C2206" s="10"/>
      <c r="D2206" s="10"/>
      <c r="E2206" s="10"/>
    </row>
    <row r="2207" spans="1:5" ht="19.2" hidden="1">
      <c r="A2207" s="3" t="s">
        <v>64</v>
      </c>
      <c r="B2207" s="3" t="s">
        <v>3415</v>
      </c>
      <c r="C2207" s="10"/>
      <c r="D2207" s="10"/>
      <c r="E2207" s="10"/>
    </row>
    <row r="2208" spans="1:5" ht="19.2" hidden="1">
      <c r="A2208" s="3" t="s">
        <v>6627</v>
      </c>
      <c r="B2208" s="3" t="s">
        <v>476</v>
      </c>
      <c r="C2208" s="10"/>
      <c r="D2208" s="10"/>
      <c r="E2208" s="10"/>
    </row>
    <row r="2209" spans="1:5" ht="19.2" hidden="1">
      <c r="A2209" s="3" t="s">
        <v>3440</v>
      </c>
      <c r="B2209" s="3" t="s">
        <v>4718</v>
      </c>
      <c r="C2209" s="10"/>
      <c r="D2209" s="10"/>
      <c r="E2209" s="10"/>
    </row>
    <row r="2210" spans="1:5" ht="19.2" hidden="1">
      <c r="A2210" s="3" t="s">
        <v>1867</v>
      </c>
      <c r="B2210" s="3" t="s">
        <v>5578</v>
      </c>
      <c r="C2210" s="9">
        <f>C2212+C2213+C2211+C2215+C2216+C2214</f>
        <v>0</v>
      </c>
      <c r="D2210" s="9">
        <f>D2212+D2213+D2211+D2215+D2216+D2214</f>
        <v>0</v>
      </c>
      <c r="E2210" s="9">
        <f>E2212+E2213+E2211+E2215+E2216+E2214</f>
        <v>0</v>
      </c>
    </row>
    <row r="2211" spans="1:5" ht="19.2" hidden="1">
      <c r="A2211" s="3" t="s">
        <v>768</v>
      </c>
      <c r="B2211" s="3" t="s">
        <v>3263</v>
      </c>
      <c r="C2211" s="10"/>
      <c r="D2211" s="10"/>
      <c r="E2211" s="10"/>
    </row>
    <row r="2212" spans="1:5" ht="19.2" hidden="1">
      <c r="A2212" s="3" t="s">
        <v>1114</v>
      </c>
      <c r="B2212" s="3" t="s">
        <v>4469</v>
      </c>
      <c r="C2212" s="10"/>
      <c r="D2212" s="10"/>
      <c r="E2212" s="10"/>
    </row>
    <row r="2213" spans="1:5" ht="19.2" hidden="1">
      <c r="A2213" s="3" t="s">
        <v>4857</v>
      </c>
      <c r="B2213" s="3" t="s">
        <v>5425</v>
      </c>
      <c r="C2213" s="10"/>
      <c r="D2213" s="10"/>
      <c r="E2213" s="10"/>
    </row>
    <row r="2214" spans="1:5" ht="28.2" hidden="1">
      <c r="A2214" s="3" t="s">
        <v>6648</v>
      </c>
      <c r="B2214" s="3" t="s">
        <v>4461</v>
      </c>
      <c r="C2214" s="10"/>
      <c r="D2214" s="10"/>
      <c r="E2214" s="10"/>
    </row>
    <row r="2215" spans="1:5" ht="19.2" hidden="1">
      <c r="A2215" s="3" t="s">
        <v>1574</v>
      </c>
      <c r="B2215" s="3" t="s">
        <v>4518</v>
      </c>
      <c r="C2215" s="10"/>
      <c r="D2215" s="10"/>
      <c r="E2215" s="10"/>
    </row>
    <row r="2216" spans="1:5" ht="19.2" hidden="1">
      <c r="A2216" s="3" t="s">
        <v>2723</v>
      </c>
      <c r="B2216" s="3" t="s">
        <v>5947</v>
      </c>
      <c r="C2216" s="10"/>
      <c r="D2216" s="10"/>
      <c r="E2216" s="10"/>
    </row>
    <row r="2217" spans="1:5" ht="28.2" hidden="1">
      <c r="A2217" s="3" t="s">
        <v>3699</v>
      </c>
      <c r="B2217" s="3" t="s">
        <v>4390</v>
      </c>
      <c r="C2217" s="9">
        <f>C2224+C2223+C2221+C2219+C2220+C2218+C2222</f>
        <v>0</v>
      </c>
      <c r="D2217" s="9">
        <f>D2224+D2223+D2221+D2219+D2220+D2218+D2222</f>
        <v>0</v>
      </c>
      <c r="E2217" s="9">
        <f>E2224+E2223+E2221+E2219+E2220+E2218+E2222</f>
        <v>0</v>
      </c>
    </row>
    <row r="2218" spans="1:5" ht="37.200000000000003" hidden="1">
      <c r="A2218" s="3" t="s">
        <v>3349</v>
      </c>
      <c r="B2218" s="3" t="s">
        <v>4996</v>
      </c>
      <c r="C2218" s="10"/>
      <c r="D2218" s="10"/>
      <c r="E2218" s="10"/>
    </row>
    <row r="2219" spans="1:5" ht="28.2" hidden="1">
      <c r="A2219" s="3" t="s">
        <v>6619</v>
      </c>
      <c r="B2219" s="3" t="s">
        <v>3108</v>
      </c>
      <c r="C2219" s="10"/>
      <c r="D2219" s="10"/>
      <c r="E2219" s="10"/>
    </row>
    <row r="2220" spans="1:5" ht="28.2" hidden="1">
      <c r="A2220" s="3" t="s">
        <v>4648</v>
      </c>
      <c r="B2220" s="3" t="s">
        <v>4867</v>
      </c>
      <c r="C2220" s="10"/>
      <c r="D2220" s="10"/>
      <c r="E2220" s="10"/>
    </row>
    <row r="2221" spans="1:5" ht="28.2" hidden="1">
      <c r="A2221" s="3" t="s">
        <v>1553</v>
      </c>
      <c r="B2221" s="3" t="s">
        <v>2595</v>
      </c>
      <c r="C2221" s="10"/>
      <c r="D2221" s="10"/>
      <c r="E2221" s="10"/>
    </row>
    <row r="2222" spans="1:5" ht="28.2" hidden="1">
      <c r="A2222" s="3" t="s">
        <v>3663</v>
      </c>
      <c r="B2222" s="3" t="s">
        <v>1537</v>
      </c>
      <c r="C2222" s="10"/>
      <c r="D2222" s="10"/>
      <c r="E2222" s="10"/>
    </row>
    <row r="2223" spans="1:5" ht="28.2" hidden="1">
      <c r="A2223" s="3" t="s">
        <v>4286</v>
      </c>
      <c r="B2223" s="3" t="s">
        <v>424</v>
      </c>
      <c r="C2223" s="10"/>
      <c r="D2223" s="10"/>
      <c r="E2223" s="10"/>
    </row>
    <row r="2224" spans="1:5" ht="28.2" hidden="1">
      <c r="A2224" s="3" t="s">
        <v>6179</v>
      </c>
      <c r="B2224" s="3" t="s">
        <v>1566</v>
      </c>
      <c r="C2224" s="10"/>
      <c r="D2224" s="10"/>
      <c r="E2224" s="10"/>
    </row>
    <row r="2225" spans="1:5" ht="19.2" hidden="1">
      <c r="A2225" s="3" t="s">
        <v>5857</v>
      </c>
      <c r="B2225" s="3" t="s">
        <v>2103</v>
      </c>
      <c r="C2225" s="9">
        <f>C2231+C2232+C2230+C2228+C2229+C2227+C2226</f>
        <v>0</v>
      </c>
      <c r="D2225" s="9">
        <f>D2231+D2232+D2230+D2228+D2229+D2227+D2226</f>
        <v>0</v>
      </c>
      <c r="E2225" s="9">
        <f>E2231+E2232+E2230+E2228+E2229+E2227+E2226</f>
        <v>0</v>
      </c>
    </row>
    <row r="2226" spans="1:5" ht="19.2" hidden="1">
      <c r="A2226" s="3" t="s">
        <v>2702</v>
      </c>
      <c r="B2226" s="3" t="s">
        <v>6154</v>
      </c>
      <c r="C2226" s="10"/>
      <c r="D2226" s="10"/>
      <c r="E2226" s="10"/>
    </row>
    <row r="2227" spans="1:5" ht="19.2" hidden="1">
      <c r="A2227" s="3" t="s">
        <v>4692</v>
      </c>
      <c r="B2227" s="3" t="s">
        <v>5412</v>
      </c>
      <c r="C2227" s="10"/>
      <c r="D2227" s="10"/>
      <c r="E2227" s="10"/>
    </row>
    <row r="2228" spans="1:5" ht="19.2" hidden="1">
      <c r="A2228" s="3" t="s">
        <v>5193</v>
      </c>
      <c r="B2228" s="3" t="s">
        <v>5602</v>
      </c>
      <c r="C2228" s="10"/>
      <c r="D2228" s="10"/>
      <c r="E2228" s="10"/>
    </row>
    <row r="2229" spans="1:5" ht="19.2" hidden="1">
      <c r="A2229" s="3" t="s">
        <v>2686</v>
      </c>
      <c r="B2229" s="3" t="s">
        <v>2052</v>
      </c>
      <c r="C2229" s="10"/>
      <c r="D2229" s="10"/>
      <c r="E2229" s="10"/>
    </row>
    <row r="2230" spans="1:5" ht="19.2" hidden="1">
      <c r="A2230" s="3" t="s">
        <v>1128</v>
      </c>
      <c r="B2230" s="3" t="s">
        <v>6928</v>
      </c>
      <c r="C2230" s="10"/>
      <c r="D2230" s="10"/>
      <c r="E2230" s="10"/>
    </row>
    <row r="2231" spans="1:5" ht="19.2" hidden="1">
      <c r="A2231" s="3" t="s">
        <v>6922</v>
      </c>
      <c r="B2231" s="3" t="s">
        <v>5530</v>
      </c>
      <c r="C2231" s="10"/>
      <c r="D2231" s="10"/>
      <c r="E2231" s="10"/>
    </row>
    <row r="2232" spans="1:5" ht="19.2" hidden="1">
      <c r="A2232" s="3" t="s">
        <v>4471</v>
      </c>
      <c r="B2232" s="3" t="s">
        <v>848</v>
      </c>
      <c r="C2232" s="10"/>
      <c r="D2232" s="10"/>
      <c r="E2232" s="10"/>
    </row>
    <row r="2233" spans="1:5" ht="28.2" hidden="1">
      <c r="A2233" s="3" t="s">
        <v>638</v>
      </c>
      <c r="B2233" s="3" t="s">
        <v>5185</v>
      </c>
      <c r="C2233" s="9">
        <f>C2234+C2240+C2238+C2237+C2236+C2239+C2235</f>
        <v>0</v>
      </c>
      <c r="D2233" s="9">
        <f>D2234+D2240+D2238+D2237+D2236+D2239+D2235</f>
        <v>0</v>
      </c>
      <c r="E2233" s="9">
        <f>E2234+E2240+E2238+E2237+E2236+E2239+E2235</f>
        <v>0</v>
      </c>
    </row>
    <row r="2234" spans="1:5" ht="37.200000000000003" hidden="1">
      <c r="A2234" s="3" t="s">
        <v>4573</v>
      </c>
      <c r="B2234" s="3" t="s">
        <v>2945</v>
      </c>
      <c r="C2234" s="10"/>
      <c r="D2234" s="10"/>
      <c r="E2234" s="10"/>
    </row>
    <row r="2235" spans="1:5" ht="28.2" hidden="1">
      <c r="A2235" s="3" t="s">
        <v>1143</v>
      </c>
      <c r="B2235" s="3" t="s">
        <v>2526</v>
      </c>
      <c r="C2235" s="10"/>
      <c r="D2235" s="10"/>
      <c r="E2235" s="10"/>
    </row>
    <row r="2236" spans="1:5" ht="28.2" hidden="1">
      <c r="A2236" s="3" t="s">
        <v>2689</v>
      </c>
      <c r="B2236" s="3" t="s">
        <v>452</v>
      </c>
      <c r="C2236" s="10"/>
      <c r="D2236" s="10"/>
      <c r="E2236" s="10"/>
    </row>
    <row r="2237" spans="1:5" ht="28.2" hidden="1">
      <c r="A2237" s="3" t="s">
        <v>6677</v>
      </c>
      <c r="B2237" s="3" t="s">
        <v>3090</v>
      </c>
      <c r="C2237" s="10"/>
      <c r="D2237" s="10"/>
      <c r="E2237" s="10"/>
    </row>
    <row r="2238" spans="1:5" ht="28.2" hidden="1">
      <c r="A2238" s="3" t="s">
        <v>4090</v>
      </c>
      <c r="B2238" s="3" t="s">
        <v>5906</v>
      </c>
      <c r="C2238" s="10"/>
      <c r="D2238" s="10"/>
      <c r="E2238" s="10"/>
    </row>
    <row r="2239" spans="1:5" ht="28.2" hidden="1">
      <c r="A2239" s="3" t="s">
        <v>3576</v>
      </c>
      <c r="B2239" s="3" t="s">
        <v>694</v>
      </c>
      <c r="C2239" s="10"/>
      <c r="D2239" s="10"/>
      <c r="E2239" s="10"/>
    </row>
    <row r="2240" spans="1:5" ht="28.2" hidden="1">
      <c r="A2240" s="3" t="s">
        <v>1061</v>
      </c>
      <c r="B2240" s="3" t="s">
        <v>85</v>
      </c>
      <c r="C2240" s="10"/>
      <c r="D2240" s="10"/>
      <c r="E2240" s="10"/>
    </row>
    <row r="2241" spans="1:5" ht="64.2" hidden="1">
      <c r="A2241" s="3" t="s">
        <v>6007</v>
      </c>
      <c r="B2241" s="3" t="s">
        <v>985</v>
      </c>
      <c r="C2241" s="9">
        <f>C2247+C2245+C2248+C2246+C2244+C2242+C2243</f>
        <v>0</v>
      </c>
      <c r="D2241" s="9">
        <f>D2247+D2245+D2248+D2246+D2244+D2242+D2243</f>
        <v>0</v>
      </c>
      <c r="E2241" s="9">
        <f>E2247+E2245+E2248+E2246+E2244+E2242+E2243</f>
        <v>0</v>
      </c>
    </row>
    <row r="2242" spans="1:5" ht="73.2" hidden="1">
      <c r="A2242" s="3" t="s">
        <v>1536</v>
      </c>
      <c r="B2242" s="3" t="s">
        <v>6206</v>
      </c>
      <c r="C2242" s="10"/>
      <c r="D2242" s="10"/>
      <c r="E2242" s="10"/>
    </row>
    <row r="2243" spans="1:5" ht="64.2" hidden="1">
      <c r="A2243" s="3" t="s">
        <v>5252</v>
      </c>
      <c r="B2243" s="3" t="s">
        <v>4509</v>
      </c>
      <c r="C2243" s="10"/>
      <c r="D2243" s="10"/>
      <c r="E2243" s="10"/>
    </row>
    <row r="2244" spans="1:5" ht="64.2" hidden="1">
      <c r="A2244" s="3" t="s">
        <v>4618</v>
      </c>
      <c r="B2244" s="3" t="s">
        <v>3476</v>
      </c>
      <c r="C2244" s="10"/>
      <c r="D2244" s="10"/>
      <c r="E2244" s="10"/>
    </row>
    <row r="2245" spans="1:5" ht="64.2" hidden="1">
      <c r="A2245" s="3" t="s">
        <v>2589</v>
      </c>
      <c r="B2245" s="3" t="s">
        <v>471</v>
      </c>
      <c r="C2245" s="10"/>
      <c r="D2245" s="10"/>
      <c r="E2245" s="10"/>
    </row>
    <row r="2246" spans="1:5" ht="73.2" hidden="1">
      <c r="A2246" s="3" t="s">
        <v>178</v>
      </c>
      <c r="B2246" s="3" t="s">
        <v>226</v>
      </c>
      <c r="C2246" s="10"/>
      <c r="D2246" s="10"/>
      <c r="E2246" s="10"/>
    </row>
    <row r="2247" spans="1:5" ht="64.2" hidden="1">
      <c r="A2247" s="3" t="s">
        <v>5550</v>
      </c>
      <c r="B2247" s="3" t="s">
        <v>1907</v>
      </c>
      <c r="C2247" s="10"/>
      <c r="D2247" s="10"/>
      <c r="E2247" s="10"/>
    </row>
    <row r="2248" spans="1:5" ht="64.2" hidden="1">
      <c r="A2248" s="3" t="s">
        <v>4293</v>
      </c>
      <c r="B2248" s="3" t="s">
        <v>3133</v>
      </c>
      <c r="C2248" s="10"/>
      <c r="D2248" s="10"/>
      <c r="E2248" s="10"/>
    </row>
    <row r="2249" spans="1:5" ht="19.2" hidden="1">
      <c r="A2249" s="3" t="s">
        <v>205</v>
      </c>
      <c r="B2249" s="3" t="s">
        <v>5069</v>
      </c>
      <c r="C2249" s="9">
        <f>C2254+C2255+C2253+C2251+C2250+C2256+C2252</f>
        <v>0</v>
      </c>
      <c r="D2249" s="9">
        <f>D2254+D2255+D2253+D2251+D2250+D2256+D2252</f>
        <v>0</v>
      </c>
      <c r="E2249" s="9">
        <f>E2254+E2255+E2253+E2251+E2250+E2256+E2252</f>
        <v>0</v>
      </c>
    </row>
    <row r="2250" spans="1:5" ht="28.2" hidden="1">
      <c r="A2250" s="3" t="s">
        <v>6261</v>
      </c>
      <c r="B2250" s="3" t="s">
        <v>922</v>
      </c>
      <c r="C2250" s="10"/>
      <c r="D2250" s="10"/>
      <c r="E2250" s="10"/>
    </row>
    <row r="2251" spans="1:5" ht="19.2" hidden="1">
      <c r="A2251" s="3" t="s">
        <v>1638</v>
      </c>
      <c r="B2251" s="3" t="s">
        <v>5426</v>
      </c>
      <c r="C2251" s="10"/>
      <c r="D2251" s="10"/>
      <c r="E2251" s="10"/>
    </row>
    <row r="2252" spans="1:5" ht="19.2" hidden="1">
      <c r="A2252" s="3" t="s">
        <v>2461</v>
      </c>
      <c r="B2252" s="3" t="s">
        <v>3944</v>
      </c>
      <c r="C2252" s="10"/>
      <c r="D2252" s="10"/>
      <c r="E2252" s="10"/>
    </row>
    <row r="2253" spans="1:5" ht="19.2" hidden="1">
      <c r="A2253" s="3" t="s">
        <v>5609</v>
      </c>
      <c r="B2253" s="3" t="s">
        <v>1267</v>
      </c>
      <c r="C2253" s="10"/>
      <c r="D2253" s="10"/>
      <c r="E2253" s="10"/>
    </row>
    <row r="2254" spans="1:5" ht="19.2" hidden="1">
      <c r="A2254" s="3" t="s">
        <v>6145</v>
      </c>
      <c r="B2254" s="3" t="s">
        <v>3392</v>
      </c>
      <c r="C2254" s="10"/>
      <c r="D2254" s="10"/>
      <c r="E2254" s="10"/>
    </row>
    <row r="2255" spans="1:5" ht="19.2" hidden="1">
      <c r="A2255" s="3" t="s">
        <v>1174</v>
      </c>
      <c r="B2255" s="3" t="s">
        <v>2600</v>
      </c>
      <c r="C2255" s="10"/>
      <c r="D2255" s="10"/>
      <c r="E2255" s="10"/>
    </row>
    <row r="2256" spans="1:5" ht="19.2" hidden="1">
      <c r="A2256" s="3" t="s">
        <v>3224</v>
      </c>
      <c r="B2256" s="3" t="s">
        <v>5612</v>
      </c>
      <c r="C2256" s="10"/>
      <c r="D2256" s="10"/>
      <c r="E2256" s="10"/>
    </row>
    <row r="2257" spans="1:5" ht="19.2" hidden="1">
      <c r="A2257" s="3" t="s">
        <v>6473</v>
      </c>
      <c r="B2257" s="3" t="s">
        <v>2448</v>
      </c>
      <c r="C2257" s="9">
        <f>C2263+C2262+C2259+C2260+C2264+C2261+C2258</f>
        <v>0</v>
      </c>
      <c r="D2257" s="9">
        <f>D2263+D2262+D2259+D2260+D2264+D2261+D2258</f>
        <v>0</v>
      </c>
      <c r="E2257" s="9">
        <f>E2263+E2262+E2259+E2260+E2264+E2261+E2258</f>
        <v>0</v>
      </c>
    </row>
    <row r="2258" spans="1:5" ht="19.2" hidden="1">
      <c r="A2258" s="3" t="s">
        <v>773</v>
      </c>
      <c r="B2258" s="3" t="s">
        <v>2637</v>
      </c>
      <c r="C2258" s="10"/>
      <c r="D2258" s="10"/>
      <c r="E2258" s="10"/>
    </row>
    <row r="2259" spans="1:5" ht="19.2" hidden="1">
      <c r="A2259" s="3" t="s">
        <v>4801</v>
      </c>
      <c r="B2259" s="3" t="s">
        <v>4967</v>
      </c>
      <c r="C2259" s="10"/>
      <c r="D2259" s="10"/>
      <c r="E2259" s="10"/>
    </row>
    <row r="2260" spans="1:5" ht="19.2" hidden="1">
      <c r="A2260" s="3" t="s">
        <v>5160</v>
      </c>
      <c r="B2260" s="3" t="s">
        <v>4862</v>
      </c>
      <c r="C2260" s="10"/>
      <c r="D2260" s="10"/>
      <c r="E2260" s="10"/>
    </row>
    <row r="2261" spans="1:5" ht="19.2" hidden="1">
      <c r="A2261" s="3" t="s">
        <v>354</v>
      </c>
      <c r="B2261" s="3" t="s">
        <v>5187</v>
      </c>
      <c r="C2261" s="10"/>
      <c r="D2261" s="10"/>
      <c r="E2261" s="10"/>
    </row>
    <row r="2262" spans="1:5" ht="19.2" hidden="1">
      <c r="A2262" s="3" t="s">
        <v>2961</v>
      </c>
      <c r="B2262" s="3" t="s">
        <v>1211</v>
      </c>
      <c r="C2262" s="10"/>
      <c r="D2262" s="10"/>
      <c r="E2262" s="10"/>
    </row>
    <row r="2263" spans="1:5" ht="19.2" hidden="1">
      <c r="A2263" s="3" t="s">
        <v>5280</v>
      </c>
      <c r="B2263" s="3" t="s">
        <v>1157</v>
      </c>
      <c r="C2263" s="10"/>
      <c r="D2263" s="10"/>
      <c r="E2263" s="10"/>
    </row>
    <row r="2264" spans="1:5" ht="19.2" hidden="1">
      <c r="A2264" s="3" t="s">
        <v>7031</v>
      </c>
      <c r="B2264" s="3" t="s">
        <v>6008</v>
      </c>
      <c r="C2264" s="10"/>
      <c r="D2264" s="10"/>
      <c r="E2264" s="10"/>
    </row>
    <row r="2265" spans="1:5" ht="64.2" hidden="1">
      <c r="A2265" s="3" t="s">
        <v>7039</v>
      </c>
      <c r="B2265" s="3" t="s">
        <v>5438</v>
      </c>
      <c r="C2265" s="9">
        <f>C2270+C2271+C2269+C2267+C2268+C2266+C2272</f>
        <v>0</v>
      </c>
      <c r="D2265" s="9">
        <f>D2270+D2271+D2269+D2267+D2268+D2266+D2272</f>
        <v>0</v>
      </c>
      <c r="E2265" s="9">
        <f>E2270+E2271+E2269+E2267+E2268+E2266+E2272</f>
        <v>0</v>
      </c>
    </row>
    <row r="2266" spans="1:5" ht="73.2" hidden="1">
      <c r="A2266" s="3" t="s">
        <v>442</v>
      </c>
      <c r="B2266" s="3" t="s">
        <v>1256</v>
      </c>
      <c r="C2266" s="10"/>
      <c r="D2266" s="10"/>
      <c r="E2266" s="10"/>
    </row>
    <row r="2267" spans="1:5" ht="64.2" hidden="1">
      <c r="A2267" s="3" t="s">
        <v>4871</v>
      </c>
      <c r="B2267" s="3" t="s">
        <v>387</v>
      </c>
      <c r="C2267" s="10"/>
      <c r="D2267" s="10"/>
      <c r="E2267" s="10"/>
    </row>
    <row r="2268" spans="1:5" ht="64.2" hidden="1">
      <c r="A2268" s="3" t="s">
        <v>6560</v>
      </c>
      <c r="B2268" s="3" t="s">
        <v>633</v>
      </c>
      <c r="C2268" s="10"/>
      <c r="D2268" s="10"/>
      <c r="E2268" s="10"/>
    </row>
    <row r="2269" spans="1:5" ht="64.2" hidden="1">
      <c r="A2269" s="3" t="s">
        <v>3195</v>
      </c>
      <c r="B2269" s="3" t="s">
        <v>3017</v>
      </c>
      <c r="C2269" s="10"/>
      <c r="D2269" s="10"/>
      <c r="E2269" s="10"/>
    </row>
    <row r="2270" spans="1:5" ht="64.2" hidden="1">
      <c r="A2270" s="3" t="s">
        <v>1089</v>
      </c>
      <c r="B2270" s="3" t="s">
        <v>2658</v>
      </c>
      <c r="C2270" s="10"/>
      <c r="D2270" s="10"/>
      <c r="E2270" s="10"/>
    </row>
    <row r="2271" spans="1:5" ht="64.2" hidden="1">
      <c r="A2271" s="3" t="s">
        <v>6246</v>
      </c>
      <c r="B2271" s="3" t="s">
        <v>5309</v>
      </c>
      <c r="C2271" s="10"/>
      <c r="D2271" s="10"/>
      <c r="E2271" s="10"/>
    </row>
    <row r="2272" spans="1:5" ht="64.2" hidden="1">
      <c r="A2272" s="3" t="s">
        <v>6480</v>
      </c>
      <c r="B2272" s="3" t="s">
        <v>1148</v>
      </c>
      <c r="C2272" s="10"/>
      <c r="D2272" s="10"/>
      <c r="E2272" s="10"/>
    </row>
    <row r="2273" spans="1:5" ht="64.2" hidden="1">
      <c r="A2273" s="3" t="s">
        <v>787</v>
      </c>
      <c r="B2273" s="3" t="s">
        <v>4104</v>
      </c>
      <c r="C2273" s="9">
        <f>C2280+C2278+C2277+C2274+C2279+C2276+C2275</f>
        <v>0</v>
      </c>
      <c r="D2273" s="9">
        <f>D2280+D2278+D2277+D2274+D2279+D2276+D2275</f>
        <v>0</v>
      </c>
      <c r="E2273" s="9">
        <f>E2280+E2278+E2277+E2274+E2279+E2276+E2275</f>
        <v>0</v>
      </c>
    </row>
    <row r="2274" spans="1:5" ht="73.2" hidden="1">
      <c r="A2274" s="3" t="s">
        <v>4352</v>
      </c>
      <c r="B2274" s="3" t="s">
        <v>594</v>
      </c>
      <c r="C2274" s="10"/>
      <c r="D2274" s="10"/>
      <c r="E2274" s="10"/>
    </row>
    <row r="2275" spans="1:5" ht="64.2" hidden="1">
      <c r="A2275" s="3" t="s">
        <v>46</v>
      </c>
      <c r="B2275" s="3" t="s">
        <v>271</v>
      </c>
      <c r="C2275" s="10"/>
      <c r="D2275" s="10"/>
      <c r="E2275" s="10"/>
    </row>
    <row r="2276" spans="1:5" ht="64.2" hidden="1">
      <c r="A2276" s="3" t="s">
        <v>1273</v>
      </c>
      <c r="B2276" s="3" t="s">
        <v>4181</v>
      </c>
      <c r="C2276" s="10"/>
      <c r="D2276" s="10"/>
      <c r="E2276" s="10"/>
    </row>
    <row r="2277" spans="1:5" ht="55.2" hidden="1">
      <c r="A2277" s="3" t="s">
        <v>6114</v>
      </c>
      <c r="B2277" s="3" t="s">
        <v>4192</v>
      </c>
      <c r="C2277" s="10"/>
      <c r="D2277" s="10"/>
      <c r="E2277" s="10"/>
    </row>
    <row r="2278" spans="1:5" ht="64.2" hidden="1">
      <c r="A2278" s="3" t="s">
        <v>5927</v>
      </c>
      <c r="B2278" s="3" t="s">
        <v>4957</v>
      </c>
      <c r="C2278" s="10"/>
      <c r="D2278" s="10"/>
      <c r="E2278" s="10"/>
    </row>
    <row r="2279" spans="1:5" ht="64.2" hidden="1">
      <c r="A2279" s="3" t="s">
        <v>2632</v>
      </c>
      <c r="B2279" s="3" t="s">
        <v>4565</v>
      </c>
      <c r="C2279" s="10"/>
      <c r="D2279" s="10"/>
      <c r="E2279" s="10"/>
    </row>
    <row r="2280" spans="1:5" ht="64.2" hidden="1">
      <c r="A2280" s="3" t="s">
        <v>421</v>
      </c>
      <c r="B2280" s="3" t="s">
        <v>2037</v>
      </c>
      <c r="C2280" s="10"/>
      <c r="D2280" s="10"/>
      <c r="E2280" s="10"/>
    </row>
    <row r="2281" spans="1:5" ht="46.2" hidden="1">
      <c r="A2281" s="3" t="s">
        <v>3156</v>
      </c>
      <c r="B2281" s="3" t="s">
        <v>3026</v>
      </c>
      <c r="C2281" s="9">
        <f>C2284+C2288+C2286+C2287+C2285+C2283+C2282</f>
        <v>0</v>
      </c>
      <c r="D2281" s="9">
        <f>D2284+D2288+D2286+D2287+D2285+D2283+D2282</f>
        <v>0</v>
      </c>
      <c r="E2281" s="9">
        <f>E2284+E2288+E2286+E2287+E2285+E2283+E2282</f>
        <v>0</v>
      </c>
    </row>
    <row r="2282" spans="1:5" ht="55.2" hidden="1">
      <c r="A2282" s="3" t="s">
        <v>1977</v>
      </c>
      <c r="B2282" s="3" t="s">
        <v>6158</v>
      </c>
      <c r="C2282" s="10"/>
      <c r="D2282" s="10"/>
      <c r="E2282" s="10"/>
    </row>
    <row r="2283" spans="1:5" ht="46.2" hidden="1">
      <c r="A2283" s="3" t="s">
        <v>3925</v>
      </c>
      <c r="B2283" s="3" t="s">
        <v>4109</v>
      </c>
      <c r="C2283" s="10"/>
      <c r="D2283" s="10"/>
      <c r="E2283" s="10"/>
    </row>
    <row r="2284" spans="1:5" ht="46.2" hidden="1">
      <c r="A2284" s="3" t="s">
        <v>4453</v>
      </c>
      <c r="B2284" s="3" t="s">
        <v>5648</v>
      </c>
      <c r="C2284" s="10"/>
      <c r="D2284" s="10"/>
      <c r="E2284" s="10"/>
    </row>
    <row r="2285" spans="1:5" ht="46.2" hidden="1">
      <c r="A2285" s="3" t="s">
        <v>1531</v>
      </c>
      <c r="B2285" s="3" t="s">
        <v>5001</v>
      </c>
      <c r="C2285" s="10"/>
      <c r="D2285" s="10"/>
      <c r="E2285" s="10"/>
    </row>
    <row r="2286" spans="1:5" ht="55.2" hidden="1">
      <c r="A2286" s="3" t="s">
        <v>2748</v>
      </c>
      <c r="B2286" s="3" t="s">
        <v>5631</v>
      </c>
      <c r="C2286" s="10"/>
      <c r="D2286" s="10"/>
      <c r="E2286" s="10"/>
    </row>
    <row r="2287" spans="1:5" ht="46.2" hidden="1">
      <c r="A2287" s="3" t="s">
        <v>4159</v>
      </c>
      <c r="B2287" s="3" t="s">
        <v>2651</v>
      </c>
      <c r="C2287" s="10"/>
      <c r="D2287" s="10"/>
      <c r="E2287" s="10"/>
    </row>
    <row r="2288" spans="1:5" ht="46.2" hidden="1">
      <c r="A2288" s="3" t="s">
        <v>4795</v>
      </c>
      <c r="B2288" s="3" t="s">
        <v>2778</v>
      </c>
      <c r="C2288" s="10"/>
      <c r="D2288" s="10"/>
      <c r="E2288" s="10"/>
    </row>
    <row r="2289" spans="1:5" ht="19.2" hidden="1">
      <c r="A2289" s="3" t="s">
        <v>397</v>
      </c>
      <c r="B2289" s="3" t="s">
        <v>1688</v>
      </c>
      <c r="C2289" s="9">
        <f>C2295+C2290+C2294+C2291+C2293+C2292</f>
        <v>0</v>
      </c>
      <c r="D2289" s="9">
        <f>D2295+D2290+D2294+D2291+D2293+D2292</f>
        <v>0</v>
      </c>
      <c r="E2289" s="9">
        <f>E2295+E2290+E2294+E2291+E2293+E2292</f>
        <v>0</v>
      </c>
    </row>
    <row r="2290" spans="1:5" ht="19.2" hidden="1">
      <c r="A2290" s="3" t="s">
        <v>2225</v>
      </c>
      <c r="B2290" s="3" t="s">
        <v>3123</v>
      </c>
      <c r="C2290" s="10"/>
      <c r="D2290" s="10"/>
      <c r="E2290" s="10"/>
    </row>
    <row r="2291" spans="1:5" ht="19.2" hidden="1">
      <c r="A2291" s="3" t="s">
        <v>2727</v>
      </c>
      <c r="B2291" s="3" t="s">
        <v>168</v>
      </c>
      <c r="C2291" s="10"/>
      <c r="D2291" s="10"/>
      <c r="E2291" s="10"/>
    </row>
    <row r="2292" spans="1:5" ht="19.2" hidden="1">
      <c r="A2292" s="3" t="s">
        <v>6435</v>
      </c>
      <c r="B2292" s="3" t="s">
        <v>1354</v>
      </c>
      <c r="C2292" s="10"/>
      <c r="D2292" s="10"/>
      <c r="E2292" s="10"/>
    </row>
    <row r="2293" spans="1:5" ht="19.2" hidden="1">
      <c r="A2293" s="3" t="s">
        <v>6570</v>
      </c>
      <c r="B2293" s="3" t="s">
        <v>2029</v>
      </c>
      <c r="C2293" s="10"/>
      <c r="D2293" s="10"/>
      <c r="E2293" s="10"/>
    </row>
    <row r="2294" spans="1:5" ht="19.2" hidden="1">
      <c r="A2294" s="3" t="s">
        <v>2399</v>
      </c>
      <c r="B2294" s="3" t="s">
        <v>6071</v>
      </c>
      <c r="C2294" s="10"/>
      <c r="D2294" s="10"/>
      <c r="E2294" s="10"/>
    </row>
    <row r="2295" spans="1:5" ht="19.2" hidden="1">
      <c r="A2295" s="3" t="s">
        <v>1131</v>
      </c>
      <c r="B2295" s="3" t="s">
        <v>3225</v>
      </c>
      <c r="C2295" s="10"/>
      <c r="D2295" s="10"/>
      <c r="E2295" s="10"/>
    </row>
    <row r="2296" spans="1:5" ht="19.2" hidden="1">
      <c r="A2296" s="3" t="s">
        <v>261</v>
      </c>
      <c r="B2296" s="3" t="s">
        <v>3322</v>
      </c>
      <c r="C2296" s="9">
        <f>C2301+C2302+C2298+C2297+C2300+C2299</f>
        <v>0</v>
      </c>
      <c r="D2296" s="9">
        <f>D2301+D2302+D2298+D2297+D2300+D2299</f>
        <v>0</v>
      </c>
      <c r="E2296" s="9">
        <f>E2301+E2302+E2298+E2297+E2300+E2299</f>
        <v>0</v>
      </c>
    </row>
    <row r="2297" spans="1:5" ht="19.2" hidden="1">
      <c r="A2297" s="3" t="s">
        <v>3478</v>
      </c>
      <c r="B2297" s="3" t="s">
        <v>736</v>
      </c>
      <c r="C2297" s="10"/>
      <c r="D2297" s="10"/>
      <c r="E2297" s="10"/>
    </row>
    <row r="2298" spans="1:5" ht="19.2" hidden="1">
      <c r="A2298" s="3" t="s">
        <v>435</v>
      </c>
      <c r="B2298" s="3" t="s">
        <v>6719</v>
      </c>
      <c r="C2298" s="10"/>
      <c r="D2298" s="10"/>
      <c r="E2298" s="10"/>
    </row>
    <row r="2299" spans="1:5" ht="19.2" hidden="1">
      <c r="A2299" s="3" t="s">
        <v>3866</v>
      </c>
      <c r="B2299" s="3" t="s">
        <v>5542</v>
      </c>
      <c r="C2299" s="10"/>
      <c r="D2299" s="10"/>
      <c r="E2299" s="10"/>
    </row>
    <row r="2300" spans="1:5" ht="19.2" hidden="1">
      <c r="A2300" s="3" t="s">
        <v>5973</v>
      </c>
      <c r="B2300" s="3" t="s">
        <v>2684</v>
      </c>
      <c r="C2300" s="10"/>
      <c r="D2300" s="10"/>
      <c r="E2300" s="10"/>
    </row>
    <row r="2301" spans="1:5" ht="19.2" hidden="1">
      <c r="A2301" s="3" t="s">
        <v>664</v>
      </c>
      <c r="B2301" s="3" t="s">
        <v>4071</v>
      </c>
      <c r="C2301" s="10"/>
      <c r="D2301" s="10"/>
      <c r="E2301" s="10"/>
    </row>
    <row r="2302" spans="1:5" ht="19.2" hidden="1">
      <c r="A2302" s="3" t="s">
        <v>3767</v>
      </c>
      <c r="B2302" s="3" t="s">
        <v>3775</v>
      </c>
      <c r="C2302" s="10"/>
      <c r="D2302" s="10"/>
      <c r="E2302" s="10"/>
    </row>
    <row r="2303" spans="1:5" ht="19.2" hidden="1">
      <c r="A2303" s="3" t="s">
        <v>3318</v>
      </c>
      <c r="B2303" s="3" t="s">
        <v>4190</v>
      </c>
      <c r="C2303" s="9">
        <f>C2310+C2307+C2306+C2309+C2308+C2305+C2304</f>
        <v>0</v>
      </c>
      <c r="D2303" s="9">
        <f>D2310+D2307+D2306+D2309+D2308+D2305+D2304</f>
        <v>0</v>
      </c>
      <c r="E2303" s="9">
        <f>E2310+E2307+E2306+E2309+E2308+E2305+E2304</f>
        <v>0</v>
      </c>
    </row>
    <row r="2304" spans="1:5" ht="28.2" hidden="1">
      <c r="A2304" s="3" t="s">
        <v>3543</v>
      </c>
      <c r="B2304" s="3" t="s">
        <v>6852</v>
      </c>
      <c r="C2304" s="10"/>
      <c r="D2304" s="10"/>
      <c r="E2304" s="10"/>
    </row>
    <row r="2305" spans="1:5" ht="19.2" hidden="1">
      <c r="A2305" s="3" t="s">
        <v>6366</v>
      </c>
      <c r="B2305" s="3" t="s">
        <v>6294</v>
      </c>
      <c r="C2305" s="10"/>
      <c r="D2305" s="10"/>
      <c r="E2305" s="10"/>
    </row>
    <row r="2306" spans="1:5" ht="19.2" hidden="1">
      <c r="A2306" s="3" t="s">
        <v>4324</v>
      </c>
      <c r="B2306" s="3" t="s">
        <v>333</v>
      </c>
      <c r="C2306" s="10"/>
      <c r="D2306" s="10"/>
      <c r="E2306" s="10"/>
    </row>
    <row r="2307" spans="1:5" ht="19.2" hidden="1">
      <c r="A2307" s="3" t="s">
        <v>1757</v>
      </c>
      <c r="B2307" s="3" t="s">
        <v>193</v>
      </c>
      <c r="C2307" s="10"/>
      <c r="D2307" s="10"/>
      <c r="E2307" s="10"/>
    </row>
    <row r="2308" spans="1:5" ht="19.2" hidden="1">
      <c r="A2308" s="3" t="s">
        <v>3390</v>
      </c>
      <c r="B2308" s="3" t="s">
        <v>6623</v>
      </c>
      <c r="C2308" s="10"/>
      <c r="D2308" s="10"/>
      <c r="E2308" s="10"/>
    </row>
    <row r="2309" spans="1:5" ht="19.2" hidden="1">
      <c r="A2309" s="3" t="s">
        <v>2272</v>
      </c>
      <c r="B2309" s="3" t="s">
        <v>7095</v>
      </c>
      <c r="C2309" s="10"/>
      <c r="D2309" s="10"/>
      <c r="E2309" s="10"/>
    </row>
    <row r="2310" spans="1:5" ht="19.2" hidden="1">
      <c r="A2310" s="3" t="s">
        <v>6416</v>
      </c>
      <c r="B2310" s="3" t="s">
        <v>1368</v>
      </c>
      <c r="C2310" s="10"/>
      <c r="D2310" s="10"/>
      <c r="E2310" s="10"/>
    </row>
    <row r="2311" spans="1:5" ht="19.2" hidden="1">
      <c r="A2311" s="3" t="s">
        <v>1216</v>
      </c>
      <c r="B2311" s="3" t="s">
        <v>577</v>
      </c>
      <c r="C2311" s="9">
        <f>C2314+C2315+C2313+C2318+C2317+C2312+C2316</f>
        <v>0</v>
      </c>
      <c r="D2311" s="9">
        <f>D2314+D2315+D2313+D2318+D2317+D2312+D2316</f>
        <v>0</v>
      </c>
      <c r="E2311" s="9">
        <f>E2314+E2315+E2313+E2318+E2317+E2312+E2316</f>
        <v>0</v>
      </c>
    </row>
    <row r="2312" spans="1:5" ht="28.2" hidden="1">
      <c r="A2312" s="3" t="s">
        <v>5772</v>
      </c>
      <c r="B2312" s="3" t="s">
        <v>6867</v>
      </c>
      <c r="C2312" s="10"/>
      <c r="D2312" s="10"/>
      <c r="E2312" s="10"/>
    </row>
    <row r="2313" spans="1:5" ht="19.2" hidden="1">
      <c r="A2313" s="3" t="s">
        <v>3583</v>
      </c>
      <c r="B2313" s="3" t="s">
        <v>3435</v>
      </c>
      <c r="C2313" s="10"/>
      <c r="D2313" s="10"/>
      <c r="E2313" s="10"/>
    </row>
    <row r="2314" spans="1:5" ht="19.2" hidden="1">
      <c r="A2314" s="3" t="s">
        <v>253</v>
      </c>
      <c r="B2314" s="3" t="s">
        <v>867</v>
      </c>
      <c r="C2314" s="10"/>
      <c r="D2314" s="10"/>
      <c r="E2314" s="10"/>
    </row>
    <row r="2315" spans="1:5" ht="19.2" hidden="1">
      <c r="A2315" s="3" t="s">
        <v>4094</v>
      </c>
      <c r="B2315" s="3" t="s">
        <v>4948</v>
      </c>
      <c r="C2315" s="10"/>
      <c r="D2315" s="10"/>
      <c r="E2315" s="10"/>
    </row>
    <row r="2316" spans="1:5" ht="19.2" hidden="1">
      <c r="A2316" s="3" t="s">
        <v>6615</v>
      </c>
      <c r="B2316" s="3" t="s">
        <v>2276</v>
      </c>
      <c r="C2316" s="10"/>
      <c r="D2316" s="10"/>
      <c r="E2316" s="10"/>
    </row>
    <row r="2317" spans="1:5" ht="19.2" hidden="1">
      <c r="A2317" s="3" t="s">
        <v>531</v>
      </c>
      <c r="B2317" s="3" t="s">
        <v>4344</v>
      </c>
      <c r="C2317" s="10"/>
      <c r="D2317" s="10"/>
      <c r="E2317" s="10"/>
    </row>
    <row r="2318" spans="1:5" ht="19.2" hidden="1">
      <c r="A2318" s="3" t="s">
        <v>3428</v>
      </c>
      <c r="B2318" s="3" t="s">
        <v>184</v>
      </c>
      <c r="C2318" s="10"/>
      <c r="D2318" s="10"/>
      <c r="E2318" s="10"/>
    </row>
    <row r="2319" spans="1:5" ht="19.2" hidden="1">
      <c r="A2319" s="3" t="s">
        <v>5586</v>
      </c>
      <c r="B2319" s="3" t="s">
        <v>4855</v>
      </c>
      <c r="C2319" s="9">
        <f>C2326+C2325+C2323+C2322+C2321+C2320+C2324</f>
        <v>0</v>
      </c>
      <c r="D2319" s="9">
        <f>D2326+D2325+D2323+D2322+D2321+D2320+D2324</f>
        <v>0</v>
      </c>
      <c r="E2319" s="9">
        <f>E2326+E2325+E2323+E2322+E2321+E2320+E2324</f>
        <v>0</v>
      </c>
    </row>
    <row r="2320" spans="1:5" ht="28.2" hidden="1">
      <c r="A2320" s="3" t="s">
        <v>4024</v>
      </c>
      <c r="B2320" s="3" t="s">
        <v>5350</v>
      </c>
      <c r="C2320" s="10"/>
      <c r="D2320" s="10"/>
      <c r="E2320" s="10"/>
    </row>
    <row r="2321" spans="1:5" ht="19.2" hidden="1">
      <c r="A2321" s="3" t="s">
        <v>6695</v>
      </c>
      <c r="B2321" s="3" t="s">
        <v>3301</v>
      </c>
      <c r="C2321" s="10"/>
      <c r="D2321" s="10"/>
      <c r="E2321" s="10"/>
    </row>
    <row r="2322" spans="1:5" ht="19.2" hidden="1">
      <c r="A2322" s="3" t="s">
        <v>1893</v>
      </c>
      <c r="B2322" s="3" t="s">
        <v>4673</v>
      </c>
      <c r="C2322" s="10"/>
      <c r="D2322" s="10"/>
      <c r="E2322" s="10"/>
    </row>
    <row r="2323" spans="1:5" ht="19.2" hidden="1">
      <c r="A2323" s="3" t="s">
        <v>1416</v>
      </c>
      <c r="B2323" s="3" t="s">
        <v>1705</v>
      </c>
      <c r="C2323" s="10"/>
      <c r="D2323" s="10"/>
      <c r="E2323" s="10"/>
    </row>
    <row r="2324" spans="1:5" ht="19.2" hidden="1">
      <c r="A2324" s="3" t="s">
        <v>1922</v>
      </c>
      <c r="B2324" s="3" t="s">
        <v>7020</v>
      </c>
      <c r="C2324" s="10"/>
      <c r="D2324" s="10"/>
      <c r="E2324" s="10"/>
    </row>
    <row r="2325" spans="1:5" ht="19.2" hidden="1">
      <c r="A2325" s="3" t="s">
        <v>4383</v>
      </c>
      <c r="B2325" s="3" t="s">
        <v>4863</v>
      </c>
      <c r="C2325" s="10"/>
      <c r="D2325" s="10"/>
      <c r="E2325" s="10"/>
    </row>
    <row r="2326" spans="1:5" ht="19.2" hidden="1">
      <c r="A2326" s="3" t="s">
        <v>6325</v>
      </c>
      <c r="B2326" s="3" t="s">
        <v>6227</v>
      </c>
      <c r="C2326" s="10"/>
      <c r="D2326" s="10"/>
      <c r="E2326" s="10"/>
    </row>
    <row r="2327" spans="1:5" ht="28.2" hidden="1">
      <c r="A2327" s="3" t="s">
        <v>6972</v>
      </c>
      <c r="B2327" s="3" t="s">
        <v>790</v>
      </c>
      <c r="C2327" s="9">
        <f>C2329+C2330+C2328+C2334+C2332+C2335+C2333+C2331</f>
        <v>0</v>
      </c>
      <c r="D2327" s="9">
        <f>D2329+D2330+D2328+D2334+D2332+D2335+D2333+D2331</f>
        <v>0</v>
      </c>
      <c r="E2327" s="9">
        <f>E2329+E2330+E2328+E2334+E2332+E2335+E2333+E2331</f>
        <v>0</v>
      </c>
    </row>
    <row r="2328" spans="1:5" ht="37.200000000000003" hidden="1">
      <c r="A2328" s="3" t="s">
        <v>3550</v>
      </c>
      <c r="B2328" s="3" t="s">
        <v>1869</v>
      </c>
      <c r="C2328" s="10"/>
      <c r="D2328" s="10"/>
      <c r="E2328" s="10"/>
    </row>
    <row r="2329" spans="1:5" ht="37.200000000000003" hidden="1">
      <c r="A2329" s="3" t="s">
        <v>604</v>
      </c>
      <c r="B2329" s="3" t="s">
        <v>342</v>
      </c>
      <c r="C2329" s="10"/>
      <c r="D2329" s="10"/>
      <c r="E2329" s="10"/>
    </row>
    <row r="2330" spans="1:5" ht="28.2" hidden="1">
      <c r="A2330" s="3" t="s">
        <v>4956</v>
      </c>
      <c r="B2330" s="3" t="s">
        <v>1217</v>
      </c>
      <c r="C2330" s="10"/>
      <c r="D2330" s="10"/>
      <c r="E2330" s="10"/>
    </row>
    <row r="2331" spans="1:5" ht="37.200000000000003" hidden="1">
      <c r="A2331" s="3" t="s">
        <v>6944</v>
      </c>
      <c r="B2331" s="3" t="s">
        <v>3299</v>
      </c>
      <c r="C2331" s="10"/>
      <c r="D2331" s="10"/>
      <c r="E2331" s="10"/>
    </row>
    <row r="2332" spans="1:5" ht="28.2" hidden="1">
      <c r="A2332" s="3" t="s">
        <v>3394</v>
      </c>
      <c r="B2332" s="3" t="s">
        <v>7070</v>
      </c>
      <c r="C2332" s="10"/>
      <c r="D2332" s="10"/>
      <c r="E2332" s="10"/>
    </row>
    <row r="2333" spans="1:5" ht="37.200000000000003" hidden="1">
      <c r="A2333" s="3" t="s">
        <v>1760</v>
      </c>
      <c r="B2333" s="3" t="s">
        <v>5549</v>
      </c>
      <c r="C2333" s="10"/>
      <c r="D2333" s="10"/>
      <c r="E2333" s="10"/>
    </row>
    <row r="2334" spans="1:5" ht="37.200000000000003" hidden="1">
      <c r="A2334" s="3" t="s">
        <v>6417</v>
      </c>
      <c r="B2334" s="3" t="s">
        <v>4402</v>
      </c>
      <c r="C2334" s="10"/>
      <c r="D2334" s="10"/>
      <c r="E2334" s="10"/>
    </row>
    <row r="2335" spans="1:5" ht="28.2" hidden="1">
      <c r="A2335" s="3" t="s">
        <v>2279</v>
      </c>
      <c r="B2335" s="3" t="s">
        <v>2280</v>
      </c>
      <c r="C2335" s="10"/>
      <c r="D2335" s="10"/>
      <c r="E2335" s="10"/>
    </row>
    <row r="2336" spans="1:5" ht="28.2" hidden="1">
      <c r="A2336" s="3" t="s">
        <v>900</v>
      </c>
      <c r="B2336" s="3" t="s">
        <v>1421</v>
      </c>
      <c r="C2336" s="9">
        <f>C2341+C2343+C2342+C2337+C2340+C2338+C2339</f>
        <v>0</v>
      </c>
      <c r="D2336" s="9">
        <f>D2341+D2343+D2342+D2337+D2340+D2338+D2339</f>
        <v>0</v>
      </c>
      <c r="E2336" s="9">
        <f>E2341+E2343+E2342+E2337+E2340+E2338+E2339</f>
        <v>0</v>
      </c>
    </row>
    <row r="2337" spans="1:5" ht="37.200000000000003" hidden="1">
      <c r="A2337" s="3" t="s">
        <v>6002</v>
      </c>
      <c r="B2337" s="3" t="s">
        <v>461</v>
      </c>
      <c r="C2337" s="10"/>
      <c r="D2337" s="10"/>
      <c r="E2337" s="10"/>
    </row>
    <row r="2338" spans="1:5" ht="28.2" hidden="1">
      <c r="A2338" s="3" t="s">
        <v>2569</v>
      </c>
      <c r="B2338" s="3" t="s">
        <v>5296</v>
      </c>
      <c r="C2338" s="10"/>
      <c r="D2338" s="10"/>
      <c r="E2338" s="10"/>
    </row>
    <row r="2339" spans="1:5" ht="28.2" hidden="1">
      <c r="A2339" s="3" t="s">
        <v>482</v>
      </c>
      <c r="B2339" s="3" t="s">
        <v>4596</v>
      </c>
      <c r="C2339" s="10"/>
      <c r="D2339" s="10"/>
      <c r="E2339" s="10"/>
    </row>
    <row r="2340" spans="1:5" ht="19.2" hidden="1">
      <c r="A2340" s="3" t="s">
        <v>4898</v>
      </c>
      <c r="B2340" s="3" t="s">
        <v>1134</v>
      </c>
      <c r="C2340" s="10"/>
      <c r="D2340" s="10"/>
      <c r="E2340" s="10"/>
    </row>
    <row r="2341" spans="1:5" ht="28.2" hidden="1">
      <c r="A2341" s="3" t="s">
        <v>7129</v>
      </c>
      <c r="B2341" s="3" t="s">
        <v>596</v>
      </c>
      <c r="C2341" s="10"/>
      <c r="D2341" s="10"/>
      <c r="E2341" s="10"/>
    </row>
    <row r="2342" spans="1:5" ht="28.2" hidden="1">
      <c r="A2342" s="3" t="s">
        <v>268</v>
      </c>
      <c r="B2342" s="3" t="s">
        <v>4789</v>
      </c>
      <c r="C2342" s="10"/>
      <c r="D2342" s="10"/>
      <c r="E2342" s="10"/>
    </row>
    <row r="2343" spans="1:5" ht="28.2" hidden="1">
      <c r="A2343" s="3" t="s">
        <v>1563</v>
      </c>
      <c r="B2343" s="3" t="s">
        <v>1447</v>
      </c>
      <c r="C2343" s="10"/>
      <c r="D2343" s="10"/>
      <c r="E2343" s="10"/>
    </row>
    <row r="2344" spans="1:5" ht="46.2" hidden="1">
      <c r="A2344" s="3" t="s">
        <v>691</v>
      </c>
      <c r="B2344" s="3" t="s">
        <v>6635</v>
      </c>
      <c r="C2344" s="10"/>
      <c r="D2344" s="10"/>
      <c r="E2344" s="10"/>
    </row>
    <row r="2345" spans="1:5" ht="19.2" hidden="1">
      <c r="A2345" s="3" t="s">
        <v>6949</v>
      </c>
      <c r="B2345" s="3" t="s">
        <v>681</v>
      </c>
      <c r="C2345" s="9">
        <f>C2350+C2346+C2347+C2351+C2349+C2352+C2348</f>
        <v>0</v>
      </c>
      <c r="D2345" s="9">
        <f>D2350+D2346+D2347+D2351+D2349+D2352+D2348</f>
        <v>0</v>
      </c>
      <c r="E2345" s="9">
        <f>E2350+E2346+E2347+E2351+E2349+E2352+E2348</f>
        <v>0</v>
      </c>
    </row>
    <row r="2346" spans="1:5" ht="28.2" hidden="1">
      <c r="A2346" s="3" t="s">
        <v>1112</v>
      </c>
      <c r="B2346" s="3" t="s">
        <v>3949</v>
      </c>
      <c r="C2346" s="10"/>
      <c r="D2346" s="10"/>
      <c r="E2346" s="10"/>
    </row>
    <row r="2347" spans="1:5" ht="19.2" hidden="1">
      <c r="A2347" s="3" t="s">
        <v>5161</v>
      </c>
      <c r="B2347" s="3" t="s">
        <v>5485</v>
      </c>
      <c r="C2347" s="10"/>
      <c r="D2347" s="10"/>
      <c r="E2347" s="10"/>
    </row>
    <row r="2348" spans="1:5" ht="19.2" hidden="1">
      <c r="A2348" s="3" t="s">
        <v>4804</v>
      </c>
      <c r="B2348" s="3" t="s">
        <v>5532</v>
      </c>
      <c r="C2348" s="10"/>
      <c r="D2348" s="10"/>
      <c r="E2348" s="10"/>
    </row>
    <row r="2349" spans="1:5" ht="19.2" hidden="1">
      <c r="A2349" s="3" t="s">
        <v>2955</v>
      </c>
      <c r="B2349" s="3" t="s">
        <v>5199</v>
      </c>
      <c r="C2349" s="10"/>
      <c r="D2349" s="10"/>
      <c r="E2349" s="10"/>
    </row>
    <row r="2350" spans="1:5" ht="19.2" hidden="1">
      <c r="A2350" s="3" t="s">
        <v>957</v>
      </c>
      <c r="B2350" s="3" t="s">
        <v>2713</v>
      </c>
      <c r="C2350" s="10"/>
      <c r="D2350" s="10"/>
      <c r="E2350" s="10"/>
    </row>
    <row r="2351" spans="1:5" ht="19.2" hidden="1">
      <c r="A2351" s="3" t="s">
        <v>6421</v>
      </c>
      <c r="B2351" s="3" t="s">
        <v>637</v>
      </c>
      <c r="C2351" s="10"/>
      <c r="D2351" s="10"/>
      <c r="E2351" s="10"/>
    </row>
    <row r="2352" spans="1:5" ht="19.2" hidden="1">
      <c r="A2352" s="3" t="s">
        <v>5277</v>
      </c>
      <c r="B2352" s="3" t="s">
        <v>29</v>
      </c>
      <c r="C2352" s="10"/>
      <c r="D2352" s="10"/>
      <c r="E2352" s="10"/>
    </row>
    <row r="2353" spans="1:5" ht="28.2" hidden="1">
      <c r="A2353" s="3" t="s">
        <v>6329</v>
      </c>
      <c r="B2353" s="3" t="s">
        <v>505</v>
      </c>
      <c r="C2353" s="9">
        <f>C2360+C2359+C2357+C2358+C2356+C2354+C2355</f>
        <v>0</v>
      </c>
      <c r="D2353" s="9">
        <f>D2360+D2359+D2357+D2358+D2356+D2354+D2355</f>
        <v>0</v>
      </c>
      <c r="E2353" s="9">
        <f>E2360+E2359+E2357+E2358+E2356+E2354+E2355</f>
        <v>0</v>
      </c>
    </row>
    <row r="2354" spans="1:5" ht="37.200000000000003" hidden="1">
      <c r="A2354" s="3" t="s">
        <v>917</v>
      </c>
      <c r="B2354" s="3" t="s">
        <v>130</v>
      </c>
      <c r="C2354" s="10"/>
      <c r="D2354" s="10"/>
      <c r="E2354" s="10"/>
    </row>
    <row r="2355" spans="1:5" ht="28.2" hidden="1">
      <c r="A2355" s="3" t="s">
        <v>3400</v>
      </c>
      <c r="B2355" s="3" t="s">
        <v>5737</v>
      </c>
      <c r="C2355" s="10"/>
      <c r="D2355" s="10"/>
      <c r="E2355" s="10"/>
    </row>
    <row r="2356" spans="1:5" ht="28.2" hidden="1">
      <c r="A2356" s="3" t="s">
        <v>5394</v>
      </c>
      <c r="B2356" s="3" t="s">
        <v>74</v>
      </c>
      <c r="C2356" s="10"/>
      <c r="D2356" s="10"/>
      <c r="E2356" s="10"/>
    </row>
    <row r="2357" spans="1:5" ht="28.2" hidden="1">
      <c r="A2357" s="3" t="s">
        <v>2170</v>
      </c>
      <c r="B2357" s="3" t="s">
        <v>2706</v>
      </c>
      <c r="C2357" s="10"/>
      <c r="D2357" s="10"/>
      <c r="E2357" s="10"/>
    </row>
    <row r="2358" spans="1:5" ht="28.2" hidden="1">
      <c r="A2358" s="3" t="s">
        <v>945</v>
      </c>
      <c r="B2358" s="3" t="s">
        <v>5823</v>
      </c>
      <c r="C2358" s="10"/>
      <c r="D2358" s="10"/>
      <c r="E2358" s="10"/>
    </row>
    <row r="2359" spans="1:5" ht="28.2" hidden="1">
      <c r="A2359" s="3" t="s">
        <v>6068</v>
      </c>
      <c r="B2359" s="3" t="s">
        <v>910</v>
      </c>
      <c r="C2359" s="10"/>
      <c r="D2359" s="10"/>
      <c r="E2359" s="10"/>
    </row>
    <row r="2360" spans="1:5" ht="28.2" hidden="1">
      <c r="A2360" s="3" t="s">
        <v>5506</v>
      </c>
      <c r="B2360" s="3" t="s">
        <v>188</v>
      </c>
      <c r="C2360" s="10"/>
      <c r="D2360" s="10"/>
      <c r="E2360" s="10"/>
    </row>
    <row r="2361" spans="1:5" ht="19.2" hidden="1">
      <c r="A2361" s="3" t="s">
        <v>573</v>
      </c>
      <c r="B2361" s="3" t="s">
        <v>2244</v>
      </c>
      <c r="C2361" s="9">
        <f>C2362+C2365+C2363+C2364</f>
        <v>0</v>
      </c>
      <c r="D2361" s="9">
        <f>D2362+D2365+D2363+D2364</f>
        <v>0</v>
      </c>
      <c r="E2361" s="9">
        <f>E2362+E2365+E2363+E2364</f>
        <v>0</v>
      </c>
    </row>
    <row r="2362" spans="1:5" ht="19.2" hidden="1">
      <c r="A2362" s="3" t="s">
        <v>3667</v>
      </c>
      <c r="B2362" s="3" t="s">
        <v>4739</v>
      </c>
      <c r="C2362" s="10"/>
      <c r="D2362" s="10"/>
      <c r="E2362" s="10"/>
    </row>
    <row r="2363" spans="1:5" ht="19.2" hidden="1">
      <c r="A2363" s="3" t="s">
        <v>2065</v>
      </c>
      <c r="B2363" s="3" t="s">
        <v>6317</v>
      </c>
      <c r="C2363" s="10"/>
      <c r="D2363" s="10"/>
      <c r="E2363" s="10"/>
    </row>
    <row r="2364" spans="1:5" ht="19.2" hidden="1">
      <c r="A2364" s="3" t="s">
        <v>6668</v>
      </c>
      <c r="B2364" s="3" t="s">
        <v>4556</v>
      </c>
      <c r="C2364" s="10"/>
      <c r="D2364" s="10"/>
      <c r="E2364" s="10"/>
    </row>
    <row r="2365" spans="1:5" ht="19.2" hidden="1">
      <c r="A2365" s="3" t="s">
        <v>1771</v>
      </c>
      <c r="B2365" s="3" t="s">
        <v>7105</v>
      </c>
      <c r="C2365" s="10"/>
      <c r="D2365" s="10"/>
      <c r="E2365" s="10"/>
    </row>
    <row r="2366" spans="1:5" ht="28.2" hidden="1">
      <c r="A2366" s="3" t="s">
        <v>6859</v>
      </c>
      <c r="B2366" s="3" t="s">
        <v>1065</v>
      </c>
      <c r="C2366" s="10"/>
      <c r="D2366" s="10"/>
      <c r="E2366" s="10"/>
    </row>
    <row r="2367" spans="1:5" ht="28.2" hidden="1">
      <c r="A2367" s="3" t="s">
        <v>1666</v>
      </c>
      <c r="B2367" s="3" t="s">
        <v>192</v>
      </c>
      <c r="C2367" s="10"/>
      <c r="D2367" s="10"/>
      <c r="E2367" s="10"/>
    </row>
    <row r="2368" spans="1:5" ht="28.2" hidden="1">
      <c r="A2368" s="3" t="s">
        <v>5546</v>
      </c>
      <c r="B2368" s="3" t="s">
        <v>2871</v>
      </c>
      <c r="C2368" s="9">
        <f>C2372+C2371+C2369+C2370</f>
        <v>0</v>
      </c>
      <c r="D2368" s="9">
        <f>D2372+D2371+D2369+D2370</f>
        <v>0</v>
      </c>
      <c r="E2368" s="9">
        <f>E2372+E2371+E2369+E2370</f>
        <v>0</v>
      </c>
    </row>
    <row r="2369" spans="1:5" ht="37.200000000000003" hidden="1">
      <c r="A2369" s="3" t="s">
        <v>3793</v>
      </c>
      <c r="B2369" s="3" t="s">
        <v>7089</v>
      </c>
      <c r="C2369" s="10"/>
      <c r="D2369" s="10"/>
      <c r="E2369" s="10"/>
    </row>
    <row r="2370" spans="1:5" ht="37.200000000000003" hidden="1">
      <c r="A2370" s="3" t="s">
        <v>6998</v>
      </c>
      <c r="B2370" s="3" t="s">
        <v>4124</v>
      </c>
      <c r="C2370" s="10"/>
      <c r="D2370" s="10"/>
      <c r="E2370" s="10"/>
    </row>
    <row r="2371" spans="1:5" ht="37.200000000000003" hidden="1">
      <c r="A2371" s="3" t="s">
        <v>211</v>
      </c>
      <c r="B2371" s="3" t="s">
        <v>6030</v>
      </c>
      <c r="C2371" s="10"/>
      <c r="D2371" s="10"/>
      <c r="E2371" s="10"/>
    </row>
    <row r="2372" spans="1:5" ht="37.200000000000003" hidden="1">
      <c r="A2372" s="3" t="s">
        <v>4882</v>
      </c>
      <c r="B2372" s="3" t="s">
        <v>3249</v>
      </c>
      <c r="C2372" s="10"/>
      <c r="D2372" s="10"/>
      <c r="E2372" s="10"/>
    </row>
    <row r="2373" spans="1:5" ht="37.200000000000003" hidden="1">
      <c r="A2373" s="3" t="s">
        <v>3505</v>
      </c>
      <c r="B2373" s="3" t="s">
        <v>589</v>
      </c>
      <c r="C2373" s="9">
        <f>C2381+C2374+C2380+C2375+C2378+C2377+C2379+C2376</f>
        <v>0</v>
      </c>
      <c r="D2373" s="9">
        <f>D2381+D2374+D2380+D2375+D2378+D2377+D2379+D2376</f>
        <v>0</v>
      </c>
      <c r="E2373" s="9">
        <f>E2381+E2374+E2380+E2375+E2378+E2377+E2379+E2376</f>
        <v>0</v>
      </c>
    </row>
    <row r="2374" spans="1:5" ht="37.200000000000003" hidden="1">
      <c r="A2374" s="3" t="s">
        <v>4606</v>
      </c>
      <c r="B2374" s="3" t="s">
        <v>3989</v>
      </c>
      <c r="C2374" s="10"/>
      <c r="D2374" s="10"/>
      <c r="E2374" s="10"/>
    </row>
    <row r="2375" spans="1:5" ht="46.2" hidden="1">
      <c r="A2375" s="3" t="s">
        <v>4031</v>
      </c>
      <c r="B2375" s="3" t="s">
        <v>2823</v>
      </c>
      <c r="C2375" s="10"/>
      <c r="D2375" s="10"/>
      <c r="E2375" s="10"/>
    </row>
    <row r="2376" spans="1:5" ht="37.200000000000003" hidden="1">
      <c r="A2376" s="3" t="s">
        <v>1483</v>
      </c>
      <c r="B2376" s="3" t="s">
        <v>6672</v>
      </c>
      <c r="C2376" s="10"/>
      <c r="D2376" s="10"/>
      <c r="E2376" s="10"/>
    </row>
    <row r="2377" spans="1:5" ht="37.200000000000003" hidden="1">
      <c r="A2377" s="3" t="s">
        <v>2129</v>
      </c>
      <c r="B2377" s="3" t="s">
        <v>2002</v>
      </c>
      <c r="C2377" s="10"/>
      <c r="D2377" s="10"/>
      <c r="E2377" s="10"/>
    </row>
    <row r="2378" spans="1:5" ht="37.200000000000003" hidden="1">
      <c r="A2378" s="3" t="s">
        <v>5569</v>
      </c>
      <c r="B2378" s="3" t="s">
        <v>3463</v>
      </c>
      <c r="C2378" s="10"/>
      <c r="D2378" s="10"/>
      <c r="E2378" s="10"/>
    </row>
    <row r="2379" spans="1:5" ht="46.2" hidden="1">
      <c r="A2379" s="3" t="s">
        <v>5220</v>
      </c>
      <c r="B2379" s="3" t="s">
        <v>3947</v>
      </c>
      <c r="C2379" s="10"/>
      <c r="D2379" s="10"/>
      <c r="E2379" s="10"/>
    </row>
    <row r="2380" spans="1:5" ht="37.200000000000003" hidden="1">
      <c r="A2380" s="3" t="s">
        <v>1351</v>
      </c>
      <c r="B2380" s="3" t="s">
        <v>5500</v>
      </c>
      <c r="C2380" s="10"/>
      <c r="D2380" s="10"/>
      <c r="E2380" s="10"/>
    </row>
    <row r="2381" spans="1:5" ht="37.200000000000003" hidden="1">
      <c r="A2381" s="3" t="s">
        <v>1122</v>
      </c>
      <c r="B2381" s="3" t="s">
        <v>6307</v>
      </c>
      <c r="C2381" s="10"/>
      <c r="D2381" s="10"/>
      <c r="E2381" s="10"/>
    </row>
    <row r="2382" spans="1:5" ht="28.2" hidden="1">
      <c r="A2382" s="3" t="s">
        <v>4000</v>
      </c>
      <c r="B2382" s="3" t="s">
        <v>5946</v>
      </c>
      <c r="C2382" s="9">
        <f>C2387+C2385+C2383+C2386+C2384+C2390+C2388+C2389</f>
        <v>0</v>
      </c>
      <c r="D2382" s="9">
        <f>D2387+D2385+D2383+D2386+D2384+D2390+D2388+D2389</f>
        <v>0</v>
      </c>
      <c r="E2382" s="9">
        <f>E2387+E2385+E2383+E2386+E2384+E2390+E2388+E2389</f>
        <v>0</v>
      </c>
    </row>
    <row r="2383" spans="1:5" ht="37.200000000000003" hidden="1">
      <c r="A2383" s="3" t="s">
        <v>2972</v>
      </c>
      <c r="B2383" s="3" t="s">
        <v>391</v>
      </c>
      <c r="C2383" s="10"/>
      <c r="D2383" s="10"/>
      <c r="E2383" s="10"/>
    </row>
    <row r="2384" spans="1:5" ht="37.200000000000003" hidden="1">
      <c r="A2384" s="3" t="s">
        <v>3491</v>
      </c>
      <c r="B2384" s="3" t="s">
        <v>4510</v>
      </c>
      <c r="C2384" s="10"/>
      <c r="D2384" s="10"/>
      <c r="E2384" s="10"/>
    </row>
    <row r="2385" spans="1:5" ht="37.200000000000003" hidden="1">
      <c r="A2385" s="3" t="s">
        <v>4879</v>
      </c>
      <c r="B2385" s="3" t="s">
        <v>2203</v>
      </c>
      <c r="C2385" s="10"/>
      <c r="D2385" s="10"/>
      <c r="E2385" s="10"/>
    </row>
    <row r="2386" spans="1:5" ht="37.200000000000003" hidden="1">
      <c r="A2386" s="3" t="s">
        <v>6029</v>
      </c>
      <c r="B2386" s="3" t="s">
        <v>3791</v>
      </c>
      <c r="C2386" s="10"/>
      <c r="D2386" s="10"/>
      <c r="E2386" s="10"/>
    </row>
    <row r="2387" spans="1:5" ht="28.2" hidden="1">
      <c r="A2387" s="3" t="s">
        <v>1284</v>
      </c>
      <c r="B2387" s="3" t="s">
        <v>4768</v>
      </c>
      <c r="C2387" s="10"/>
      <c r="D2387" s="10"/>
      <c r="E2387" s="10"/>
    </row>
    <row r="2388" spans="1:5" ht="37.200000000000003" hidden="1">
      <c r="A2388" s="3" t="s">
        <v>2420</v>
      </c>
      <c r="B2388" s="3" t="s">
        <v>4745</v>
      </c>
      <c r="C2388" s="10"/>
      <c r="D2388" s="10"/>
      <c r="E2388" s="10"/>
    </row>
    <row r="2389" spans="1:5" ht="37.200000000000003" hidden="1">
      <c r="A2389" s="3" t="s">
        <v>6286</v>
      </c>
      <c r="B2389" s="3" t="s">
        <v>5883</v>
      </c>
      <c r="C2389" s="10"/>
      <c r="D2389" s="10"/>
      <c r="E2389" s="10"/>
    </row>
    <row r="2390" spans="1:5" ht="37.200000000000003" hidden="1">
      <c r="A2390" s="3" t="s">
        <v>3408</v>
      </c>
      <c r="B2390" s="3" t="s">
        <v>2740</v>
      </c>
      <c r="C2390" s="10"/>
      <c r="D2390" s="10"/>
      <c r="E2390" s="10"/>
    </row>
    <row r="2391" spans="1:5" ht="19.2" hidden="1">
      <c r="A2391" s="3" t="s">
        <v>462</v>
      </c>
      <c r="B2391" s="3" t="s">
        <v>304</v>
      </c>
      <c r="C2391" s="9">
        <f>C2393+C2397+C2396+C2394+C2392+C2395+C2398</f>
        <v>0</v>
      </c>
      <c r="D2391" s="9">
        <f>D2393+D2397+D2396+D2394+D2392+D2395+D2398</f>
        <v>0</v>
      </c>
      <c r="E2391" s="9">
        <f>E2393+E2397+E2396+E2394+E2392+E2395+E2398</f>
        <v>0</v>
      </c>
    </row>
    <row r="2392" spans="1:5" ht="37.200000000000003" hidden="1">
      <c r="A2392" s="3" t="s">
        <v>4611</v>
      </c>
      <c r="B2392" s="3" t="s">
        <v>2273</v>
      </c>
      <c r="C2392" s="10"/>
      <c r="D2392" s="10"/>
      <c r="E2392" s="10"/>
    </row>
    <row r="2393" spans="1:5" ht="28.2" hidden="1">
      <c r="A2393" s="3" t="s">
        <v>2124</v>
      </c>
      <c r="B2393" s="3" t="s">
        <v>5204</v>
      </c>
      <c r="C2393" s="10"/>
      <c r="D2393" s="10"/>
      <c r="E2393" s="10"/>
    </row>
    <row r="2394" spans="1:5" ht="28.2" hidden="1">
      <c r="A2394" s="3" t="s">
        <v>1559</v>
      </c>
      <c r="B2394" s="3" t="s">
        <v>5290</v>
      </c>
      <c r="C2394" s="10"/>
      <c r="D2394" s="10"/>
      <c r="E2394" s="10"/>
    </row>
    <row r="2395" spans="1:5" ht="28.2" hidden="1">
      <c r="A2395" s="3" t="s">
        <v>5222</v>
      </c>
      <c r="B2395" s="3" t="s">
        <v>4921</v>
      </c>
      <c r="C2395" s="10"/>
      <c r="D2395" s="10"/>
      <c r="E2395" s="10"/>
    </row>
    <row r="2396" spans="1:5" ht="28.2" hidden="1">
      <c r="A2396" s="3" t="s">
        <v>5570</v>
      </c>
      <c r="B2396" s="3" t="s">
        <v>448</v>
      </c>
      <c r="C2396" s="10"/>
      <c r="D2396" s="10"/>
      <c r="E2396" s="10"/>
    </row>
    <row r="2397" spans="1:5" ht="28.2" hidden="1">
      <c r="A2397" s="3" t="s">
        <v>17</v>
      </c>
      <c r="B2397" s="3" t="s">
        <v>3305</v>
      </c>
      <c r="C2397" s="10"/>
      <c r="D2397" s="10"/>
      <c r="E2397" s="10"/>
    </row>
    <row r="2398" spans="1:5" ht="28.2" hidden="1">
      <c r="A2398" s="3" t="s">
        <v>1358</v>
      </c>
      <c r="B2398" s="3" t="s">
        <v>5051</v>
      </c>
      <c r="C2398" s="10"/>
      <c r="D2398" s="10"/>
      <c r="E2398" s="10"/>
    </row>
    <row r="2399" spans="1:5" ht="28.2" hidden="1">
      <c r="A2399" s="3" t="s">
        <v>413</v>
      </c>
      <c r="B2399" s="3" t="s">
        <v>593</v>
      </c>
      <c r="C2399" s="9">
        <f>C2400+C2406+C2401+C2404+C2403+C2405+C2402</f>
        <v>0</v>
      </c>
      <c r="D2399" s="9">
        <f>D2400+D2406+D2401+D2404+D2403+D2405+D2402</f>
        <v>0</v>
      </c>
      <c r="E2399" s="9">
        <f>E2400+E2406+E2401+E2404+E2403+E2405+E2402</f>
        <v>0</v>
      </c>
    </row>
    <row r="2400" spans="1:5" ht="37.200000000000003" hidden="1">
      <c r="A2400" s="3" t="s">
        <v>4200</v>
      </c>
      <c r="B2400" s="3" t="s">
        <v>4203</v>
      </c>
      <c r="C2400" s="10"/>
      <c r="D2400" s="10"/>
      <c r="E2400" s="10"/>
    </row>
    <row r="2401" spans="1:5" ht="28.2" hidden="1">
      <c r="A2401" s="3" t="s">
        <v>2257</v>
      </c>
      <c r="B2401" s="3" t="s">
        <v>3239</v>
      </c>
      <c r="C2401" s="10"/>
      <c r="D2401" s="10"/>
      <c r="E2401" s="10"/>
    </row>
    <row r="2402" spans="1:5" ht="28.2" hidden="1">
      <c r="A2402" s="3" t="s">
        <v>1730</v>
      </c>
      <c r="B2402" s="3" t="s">
        <v>2938</v>
      </c>
      <c r="C2402" s="10"/>
      <c r="D2402" s="10"/>
      <c r="E2402" s="10"/>
    </row>
    <row r="2403" spans="1:5" ht="28.2" hidden="1">
      <c r="A2403" s="3" t="s">
        <v>6125</v>
      </c>
      <c r="B2403" s="3" t="s">
        <v>3641</v>
      </c>
      <c r="C2403" s="10"/>
      <c r="D2403" s="10"/>
      <c r="E2403" s="10"/>
    </row>
    <row r="2404" spans="1:5" ht="28.2" hidden="1">
      <c r="A2404" s="3" t="s">
        <v>5647</v>
      </c>
      <c r="B2404" s="3" t="s">
        <v>1305</v>
      </c>
      <c r="C2404" s="10"/>
      <c r="D2404" s="10"/>
      <c r="E2404" s="10"/>
    </row>
    <row r="2405" spans="1:5" ht="28.2" hidden="1">
      <c r="A2405" s="3" t="s">
        <v>2014</v>
      </c>
      <c r="B2405" s="3" t="s">
        <v>4164</v>
      </c>
      <c r="C2405" s="10"/>
      <c r="D2405" s="10"/>
      <c r="E2405" s="10"/>
    </row>
    <row r="2406" spans="1:5" ht="28.2" hidden="1">
      <c r="A2406" s="3" t="s">
        <v>686</v>
      </c>
      <c r="B2406" s="3" t="s">
        <v>6846</v>
      </c>
      <c r="C2406" s="10"/>
      <c r="D2406" s="10"/>
      <c r="E2406" s="10"/>
    </row>
    <row r="2407" spans="1:5" ht="19.2" hidden="1">
      <c r="A2407" s="3" t="s">
        <v>5190</v>
      </c>
      <c r="B2407" s="3" t="s">
        <v>5525</v>
      </c>
      <c r="C2407" s="9">
        <f>C2408+C2413+C2412+C2409+C2414+C2411+C2410</f>
        <v>0</v>
      </c>
      <c r="D2407" s="9">
        <f>D2408+D2413+D2412+D2409+D2414+D2411+D2410</f>
        <v>0</v>
      </c>
      <c r="E2407" s="9">
        <f>E2408+E2413+E2412+E2409+E2414+E2411+E2410</f>
        <v>0</v>
      </c>
    </row>
    <row r="2408" spans="1:5" ht="19.2" hidden="1">
      <c r="A2408" s="3" t="s">
        <v>54</v>
      </c>
      <c r="B2408" s="3" t="s">
        <v>1027</v>
      </c>
      <c r="C2408" s="10"/>
      <c r="D2408" s="10"/>
      <c r="E2408" s="10"/>
    </row>
    <row r="2409" spans="1:5" ht="19.2" hidden="1">
      <c r="A2409" s="3" t="s">
        <v>3702</v>
      </c>
      <c r="B2409" s="3" t="s">
        <v>6128</v>
      </c>
      <c r="C2409" s="10"/>
      <c r="D2409" s="10"/>
      <c r="E2409" s="10"/>
    </row>
    <row r="2410" spans="1:5" ht="19.2" hidden="1">
      <c r="A2410" s="3" t="s">
        <v>4356</v>
      </c>
      <c r="B2410" s="3" t="s">
        <v>1077</v>
      </c>
      <c r="C2410" s="10"/>
      <c r="D2410" s="10"/>
      <c r="E2410" s="10"/>
    </row>
    <row r="2411" spans="1:5" ht="19.2" hidden="1">
      <c r="A2411" s="3" t="s">
        <v>2304</v>
      </c>
      <c r="B2411" s="3" t="s">
        <v>2205</v>
      </c>
      <c r="C2411" s="10"/>
      <c r="D2411" s="10"/>
      <c r="E2411" s="10"/>
    </row>
    <row r="2412" spans="1:5" ht="19.2" hidden="1">
      <c r="A2412" s="3" t="s">
        <v>3564</v>
      </c>
      <c r="B2412" s="3" t="s">
        <v>709</v>
      </c>
      <c r="C2412" s="10"/>
      <c r="D2412" s="10"/>
      <c r="E2412" s="10"/>
    </row>
    <row r="2413" spans="1:5" ht="19.2" hidden="1">
      <c r="A2413" s="3" t="s">
        <v>5304</v>
      </c>
      <c r="B2413" s="3" t="s">
        <v>6219</v>
      </c>
      <c r="C2413" s="10"/>
      <c r="D2413" s="10"/>
      <c r="E2413" s="10"/>
    </row>
    <row r="2414" spans="1:5" ht="19.2" hidden="1">
      <c r="A2414" s="3" t="s">
        <v>3997</v>
      </c>
      <c r="B2414" s="3" t="s">
        <v>3779</v>
      </c>
      <c r="C2414" s="10"/>
      <c r="D2414" s="10"/>
      <c r="E2414" s="10"/>
    </row>
    <row r="2415" spans="1:5" ht="19.2" hidden="1">
      <c r="A2415" s="3" t="s">
        <v>4406</v>
      </c>
      <c r="B2415" s="3" t="s">
        <v>5119</v>
      </c>
      <c r="C2415" s="9">
        <f>C2417+C2418+C2416+C2419</f>
        <v>0</v>
      </c>
      <c r="D2415" s="9">
        <f>D2417+D2418+D2416+D2419</f>
        <v>0</v>
      </c>
      <c r="E2415" s="9">
        <f>E2417+E2418+E2416+E2419</f>
        <v>0</v>
      </c>
    </row>
    <row r="2416" spans="1:5" ht="28.2" hidden="1">
      <c r="A2416" s="3" t="s">
        <v>712</v>
      </c>
      <c r="B2416" s="3" t="s">
        <v>2977</v>
      </c>
      <c r="C2416" s="10"/>
      <c r="D2416" s="10"/>
      <c r="E2416" s="10"/>
    </row>
    <row r="2417" spans="1:5" ht="19.2" hidden="1">
      <c r="A2417" s="3" t="s">
        <v>5098</v>
      </c>
      <c r="B2417" s="3" t="s">
        <v>1959</v>
      </c>
      <c r="C2417" s="10"/>
      <c r="D2417" s="10"/>
      <c r="E2417" s="10"/>
    </row>
    <row r="2418" spans="1:5" ht="19.2" hidden="1">
      <c r="A2418" s="3" t="s">
        <v>3401</v>
      </c>
      <c r="B2418" s="3" t="s">
        <v>6377</v>
      </c>
      <c r="C2418" s="10"/>
      <c r="D2418" s="10"/>
      <c r="E2418" s="10"/>
    </row>
    <row r="2419" spans="1:5" ht="19.2" hidden="1">
      <c r="A2419" s="3" t="s">
        <v>2788</v>
      </c>
      <c r="B2419" s="3" t="s">
        <v>3519</v>
      </c>
      <c r="C2419" s="10"/>
      <c r="D2419" s="10"/>
      <c r="E2419" s="10"/>
    </row>
    <row r="2420" spans="1:5" ht="28.2" hidden="1">
      <c r="A2420" s="3" t="s">
        <v>2173</v>
      </c>
      <c r="B2420" s="3" t="s">
        <v>6975</v>
      </c>
      <c r="C2420" s="9">
        <f>C2424+C2421+C2427+C2425+C2423+C2426+C2422</f>
        <v>0</v>
      </c>
      <c r="D2420" s="9">
        <f>D2424+D2421+D2427+D2425+D2423+D2426+D2422</f>
        <v>0</v>
      </c>
      <c r="E2420" s="9">
        <f>E2424+E2421+E2427+E2425+E2423+E2426+E2422</f>
        <v>0</v>
      </c>
    </row>
    <row r="2421" spans="1:5" ht="37.200000000000003" hidden="1">
      <c r="A2421" s="3" t="s">
        <v>4546</v>
      </c>
      <c r="B2421" s="3" t="s">
        <v>2998</v>
      </c>
      <c r="C2421" s="10"/>
      <c r="D2421" s="10"/>
      <c r="E2421" s="10"/>
    </row>
    <row r="2422" spans="1:5" ht="28.2" hidden="1">
      <c r="A2422" s="3" t="s">
        <v>2989</v>
      </c>
      <c r="B2422" s="3" t="s">
        <v>4264</v>
      </c>
      <c r="C2422" s="10"/>
      <c r="D2422" s="10"/>
      <c r="E2422" s="10"/>
    </row>
    <row r="2423" spans="1:5" ht="28.2" hidden="1">
      <c r="A2423" s="3" t="s">
        <v>3184</v>
      </c>
      <c r="B2423" s="3" t="s">
        <v>2137</v>
      </c>
      <c r="C2423" s="10"/>
      <c r="D2423" s="10"/>
      <c r="E2423" s="10"/>
    </row>
    <row r="2424" spans="1:5" ht="28.2" hidden="1">
      <c r="A2424" s="3" t="s">
        <v>6557</v>
      </c>
      <c r="B2424" s="3" t="s">
        <v>2859</v>
      </c>
      <c r="C2424" s="10"/>
      <c r="D2424" s="10"/>
      <c r="E2424" s="10"/>
    </row>
    <row r="2425" spans="1:5" ht="28.2" hidden="1">
      <c r="A2425" s="3" t="s">
        <v>6708</v>
      </c>
      <c r="B2425" s="3" t="s">
        <v>6172</v>
      </c>
      <c r="C2425" s="10"/>
      <c r="D2425" s="10"/>
      <c r="E2425" s="10"/>
    </row>
    <row r="2426" spans="1:5" ht="28.2" hidden="1">
      <c r="A2426" s="3" t="s">
        <v>2057</v>
      </c>
      <c r="B2426" s="3" t="s">
        <v>1789</v>
      </c>
      <c r="C2426" s="10"/>
      <c r="D2426" s="10"/>
      <c r="E2426" s="10"/>
    </row>
    <row r="2427" spans="1:5" ht="28.2" hidden="1">
      <c r="A2427" s="3" t="s">
        <v>1456</v>
      </c>
      <c r="B2427" s="3" t="s">
        <v>7000</v>
      </c>
      <c r="C2427" s="10"/>
      <c r="D2427" s="10"/>
      <c r="E2427" s="10"/>
    </row>
    <row r="2428" spans="1:5" ht="19.2" hidden="1">
      <c r="A2428" s="3" t="s">
        <v>4763</v>
      </c>
      <c r="B2428" s="3" t="s">
        <v>610</v>
      </c>
      <c r="C2428" s="9">
        <f>C2429+C2433+C2431+C2432+C2430+C2434+C2435</f>
        <v>0</v>
      </c>
      <c r="D2428" s="9">
        <f>D2429+D2433+D2431+D2432+D2430+D2434+D2435</f>
        <v>0</v>
      </c>
      <c r="E2428" s="9">
        <f>E2429+E2433+E2431+E2432+E2430+E2434+E2435</f>
        <v>0</v>
      </c>
    </row>
    <row r="2429" spans="1:5" ht="28.2" hidden="1">
      <c r="A2429" s="3" t="s">
        <v>2451</v>
      </c>
      <c r="B2429" s="3" t="s">
        <v>3647</v>
      </c>
      <c r="C2429" s="10"/>
      <c r="D2429" s="10"/>
      <c r="E2429" s="10"/>
    </row>
    <row r="2430" spans="1:5" ht="19.2" hidden="1">
      <c r="A2430" s="3" t="s">
        <v>5367</v>
      </c>
      <c r="B2430" s="3" t="s">
        <v>2229</v>
      </c>
      <c r="C2430" s="10"/>
      <c r="D2430" s="10"/>
      <c r="E2430" s="10"/>
    </row>
    <row r="2431" spans="1:5" ht="19.2" hidden="1">
      <c r="A2431" s="3" t="s">
        <v>6310</v>
      </c>
      <c r="B2431" s="3" t="s">
        <v>2742</v>
      </c>
      <c r="C2431" s="10"/>
      <c r="D2431" s="10"/>
      <c r="E2431" s="10"/>
    </row>
    <row r="2432" spans="1:5" ht="19.2" hidden="1">
      <c r="A2432" s="3" t="s">
        <v>1302</v>
      </c>
      <c r="B2432" s="3" t="s">
        <v>547</v>
      </c>
      <c r="C2432" s="10"/>
      <c r="D2432" s="10"/>
      <c r="E2432" s="10"/>
    </row>
    <row r="2433" spans="1:5" ht="19.2" hidden="1">
      <c r="A2433" s="3" t="s">
        <v>1260</v>
      </c>
      <c r="B2433" s="3" t="s">
        <v>739</v>
      </c>
      <c r="C2433" s="10"/>
      <c r="D2433" s="10"/>
      <c r="E2433" s="10"/>
    </row>
    <row r="2434" spans="1:5" ht="19.2" hidden="1">
      <c r="A2434" s="3" t="s">
        <v>5082</v>
      </c>
      <c r="B2434" s="3" t="s">
        <v>4070</v>
      </c>
      <c r="C2434" s="10"/>
      <c r="D2434" s="10"/>
      <c r="E2434" s="10"/>
    </row>
    <row r="2435" spans="1:5" ht="19.2" hidden="1">
      <c r="A2435" s="3" t="s">
        <v>5789</v>
      </c>
      <c r="B2435" s="3" t="s">
        <v>3929</v>
      </c>
      <c r="C2435" s="10"/>
      <c r="D2435" s="10"/>
      <c r="E2435" s="10"/>
    </row>
    <row r="2436" spans="1:5" ht="19.2" hidden="1">
      <c r="A2436" s="3" t="s">
        <v>2324</v>
      </c>
      <c r="B2436" s="3" t="s">
        <v>4543</v>
      </c>
      <c r="C2436" s="9">
        <f>C2438+C2442+C2443+C2441+C2439+C2437+C2440</f>
        <v>0</v>
      </c>
      <c r="D2436" s="9">
        <f>D2438+D2442+D2443+D2441+D2439+D2437+D2440</f>
        <v>0</v>
      </c>
      <c r="E2436" s="9">
        <f>E2438+E2442+E2443+E2441+E2439+E2437+E2440</f>
        <v>0</v>
      </c>
    </row>
    <row r="2437" spans="1:5" ht="28.2" hidden="1">
      <c r="A2437" s="3" t="s">
        <v>6515</v>
      </c>
      <c r="B2437" s="3" t="s">
        <v>5700</v>
      </c>
      <c r="C2437" s="10"/>
      <c r="D2437" s="10"/>
      <c r="E2437" s="10"/>
    </row>
    <row r="2438" spans="1:5" ht="19.2" hidden="1">
      <c r="A2438" s="3" t="s">
        <v>2754</v>
      </c>
      <c r="B2438" s="3" t="s">
        <v>1464</v>
      </c>
      <c r="C2438" s="10"/>
      <c r="D2438" s="10"/>
      <c r="E2438" s="10"/>
    </row>
    <row r="2439" spans="1:5" ht="19.2" hidden="1">
      <c r="A2439" s="3" t="s">
        <v>1009</v>
      </c>
      <c r="B2439" s="3" t="s">
        <v>1733</v>
      </c>
      <c r="C2439" s="10"/>
      <c r="D2439" s="10"/>
      <c r="E2439" s="10"/>
    </row>
    <row r="2440" spans="1:5" ht="19.2" hidden="1">
      <c r="A2440" s="3" t="s">
        <v>4488</v>
      </c>
      <c r="B2440" s="3" t="s">
        <v>5723</v>
      </c>
      <c r="C2440" s="10"/>
      <c r="D2440" s="10"/>
      <c r="E2440" s="10"/>
    </row>
    <row r="2441" spans="1:5" ht="19.2" hidden="1">
      <c r="A2441" s="3" t="s">
        <v>3932</v>
      </c>
      <c r="B2441" s="3" t="s">
        <v>3734</v>
      </c>
      <c r="C2441" s="10"/>
      <c r="D2441" s="10"/>
      <c r="E2441" s="10"/>
    </row>
    <row r="2442" spans="1:5" ht="19.2" hidden="1">
      <c r="A2442" s="3" t="s">
        <v>683</v>
      </c>
      <c r="B2442" s="3" t="s">
        <v>4056</v>
      </c>
      <c r="C2442" s="10"/>
      <c r="D2442" s="10"/>
      <c r="E2442" s="10"/>
    </row>
    <row r="2443" spans="1:5" ht="19.2" hidden="1">
      <c r="A2443" s="3" t="s">
        <v>2497</v>
      </c>
      <c r="B2443" s="3" t="s">
        <v>3021</v>
      </c>
      <c r="C2443" s="10"/>
      <c r="D2443" s="10"/>
      <c r="E2443" s="10"/>
    </row>
    <row r="2444" spans="1:5" ht="19.2" hidden="1">
      <c r="A2444" s="3" t="s">
        <v>4441</v>
      </c>
      <c r="B2444" s="3" t="s">
        <v>2104</v>
      </c>
      <c r="C2444" s="9">
        <f>C2450+C2451+C2449+C2447+C2448+C2446+C2445</f>
        <v>0</v>
      </c>
      <c r="D2444" s="9">
        <f>D2450+D2451+D2449+D2447+D2448+D2446+D2445</f>
        <v>0</v>
      </c>
      <c r="E2444" s="9">
        <f>E2450+E2451+E2449+E2447+E2448+E2446+E2445</f>
        <v>0</v>
      </c>
    </row>
    <row r="2445" spans="1:5" ht="28.2" hidden="1">
      <c r="A2445" s="3" t="s">
        <v>2025</v>
      </c>
      <c r="B2445" s="3" t="s">
        <v>3660</v>
      </c>
      <c r="C2445" s="10"/>
      <c r="D2445" s="10"/>
      <c r="E2445" s="10"/>
    </row>
    <row r="2446" spans="1:5" ht="19.2" hidden="1">
      <c r="A2446" s="3" t="s">
        <v>6090</v>
      </c>
      <c r="B2446" s="3" t="s">
        <v>6943</v>
      </c>
      <c r="C2446" s="10"/>
      <c r="D2446" s="10"/>
      <c r="E2446" s="10"/>
    </row>
    <row r="2447" spans="1:5" ht="19.2" hidden="1">
      <c r="A2447" s="3" t="s">
        <v>6429</v>
      </c>
      <c r="B2447" s="3" t="s">
        <v>553</v>
      </c>
      <c r="C2447" s="10"/>
      <c r="D2447" s="10"/>
      <c r="E2447" s="10"/>
    </row>
    <row r="2448" spans="1:5" ht="19.2" hidden="1">
      <c r="A2448" s="3" t="s">
        <v>3288</v>
      </c>
      <c r="B2448" s="3" t="s">
        <v>3832</v>
      </c>
      <c r="C2448" s="10"/>
      <c r="D2448" s="10"/>
      <c r="E2448" s="10"/>
    </row>
    <row r="2449" spans="1:5" ht="28.2" hidden="1">
      <c r="A2449" s="3" t="s">
        <v>1493</v>
      </c>
      <c r="B2449" s="3" t="s">
        <v>2827</v>
      </c>
      <c r="C2449" s="10"/>
      <c r="D2449" s="10"/>
      <c r="E2449" s="10"/>
    </row>
    <row r="2450" spans="1:5" ht="19.2" hidden="1">
      <c r="A2450" s="3" t="s">
        <v>3717</v>
      </c>
      <c r="B2450" s="3" t="s">
        <v>1753</v>
      </c>
      <c r="C2450" s="10"/>
      <c r="D2450" s="10"/>
      <c r="E2450" s="10"/>
    </row>
    <row r="2451" spans="1:5" ht="19.2" hidden="1">
      <c r="A2451" s="3" t="s">
        <v>5860</v>
      </c>
      <c r="B2451" s="3" t="s">
        <v>3473</v>
      </c>
      <c r="C2451" s="10"/>
      <c r="D2451" s="10"/>
      <c r="E2451" s="10"/>
    </row>
    <row r="2452" spans="1:5" ht="19.2" hidden="1">
      <c r="A2452" s="3" t="s">
        <v>6844</v>
      </c>
      <c r="B2452" s="3" t="s">
        <v>7048</v>
      </c>
      <c r="C2452" s="9">
        <f>C2458+C2455+C2459+C2454+C2453+C2457+C2456</f>
        <v>0</v>
      </c>
      <c r="D2452" s="9">
        <f>D2458+D2455+D2459+D2454+D2453+D2457+D2456</f>
        <v>0</v>
      </c>
      <c r="E2452" s="9">
        <f>E2458+E2455+E2459+E2454+E2453+E2457+E2456</f>
        <v>0</v>
      </c>
    </row>
    <row r="2453" spans="1:5" ht="28.2" hidden="1">
      <c r="A2453" s="3" t="s">
        <v>2710</v>
      </c>
      <c r="B2453" s="3" t="s">
        <v>202</v>
      </c>
      <c r="C2453" s="10"/>
      <c r="D2453" s="10"/>
      <c r="E2453" s="10"/>
    </row>
    <row r="2454" spans="1:5" ht="19.2" hidden="1">
      <c r="A2454" s="3" t="s">
        <v>4670</v>
      </c>
      <c r="B2454" s="3" t="s">
        <v>4835</v>
      </c>
      <c r="C2454" s="10"/>
      <c r="D2454" s="10"/>
      <c r="E2454" s="10"/>
    </row>
    <row r="2455" spans="1:5" ht="19.2" hidden="1">
      <c r="A2455" s="3" t="s">
        <v>6684</v>
      </c>
      <c r="B2455" s="3" t="s">
        <v>1844</v>
      </c>
      <c r="C2455" s="10"/>
      <c r="D2455" s="10"/>
      <c r="E2455" s="10"/>
    </row>
    <row r="2456" spans="1:5" ht="19.2" hidden="1">
      <c r="A2456" s="3" t="s">
        <v>2733</v>
      </c>
      <c r="B2456" s="3" t="s">
        <v>4676</v>
      </c>
      <c r="C2456" s="10"/>
      <c r="D2456" s="10"/>
      <c r="E2456" s="10"/>
    </row>
    <row r="2457" spans="1:5" ht="19.2" hidden="1">
      <c r="A2457" s="3" t="s">
        <v>654</v>
      </c>
      <c r="B2457" s="3" t="s">
        <v>6147</v>
      </c>
      <c r="C2457" s="10"/>
      <c r="D2457" s="10"/>
      <c r="E2457" s="10"/>
    </row>
    <row r="2458" spans="1:5" ht="19.2" hidden="1">
      <c r="A2458" s="3" t="s">
        <v>6105</v>
      </c>
      <c r="B2458" s="3" t="s">
        <v>3369</v>
      </c>
      <c r="C2458" s="10"/>
      <c r="D2458" s="10"/>
      <c r="E2458" s="10"/>
    </row>
    <row r="2459" spans="1:5" ht="19.2" hidden="1">
      <c r="A2459" s="3" t="s">
        <v>4429</v>
      </c>
      <c r="B2459" s="3" t="s">
        <v>1982</v>
      </c>
      <c r="C2459" s="10"/>
      <c r="D2459" s="10"/>
      <c r="E2459" s="10"/>
    </row>
    <row r="2460" spans="1:5" ht="19.2" hidden="1">
      <c r="A2460" s="3" t="s">
        <v>2406</v>
      </c>
      <c r="B2460" s="3" t="s">
        <v>3621</v>
      </c>
      <c r="C2460" s="9">
        <f>C2463+C2467+C2465+C2466+C2464+C2462+C2461</f>
        <v>0</v>
      </c>
      <c r="D2460" s="9">
        <f>D2463+D2467+D2465+D2466+D2464+D2462+D2461</f>
        <v>0</v>
      </c>
      <c r="E2460" s="9">
        <f>E2463+E2467+E2465+E2466+E2464+E2462+E2461</f>
        <v>0</v>
      </c>
    </row>
    <row r="2461" spans="1:5" ht="28.2" hidden="1">
      <c r="A2461" s="3" t="s">
        <v>4486</v>
      </c>
      <c r="B2461" s="3" t="s">
        <v>4900</v>
      </c>
      <c r="C2461" s="10"/>
      <c r="D2461" s="10"/>
      <c r="E2461" s="10"/>
    </row>
    <row r="2462" spans="1:5" ht="19.2" hidden="1">
      <c r="A2462" s="3" t="s">
        <v>1432</v>
      </c>
      <c r="B2462" s="3" t="s">
        <v>6360</v>
      </c>
      <c r="C2462" s="10"/>
      <c r="D2462" s="10"/>
      <c r="E2462" s="10"/>
    </row>
    <row r="2463" spans="1:5" ht="19.2" hidden="1">
      <c r="A2463" s="3" t="s">
        <v>2592</v>
      </c>
      <c r="B2463" s="3" t="s">
        <v>2608</v>
      </c>
      <c r="C2463" s="10"/>
      <c r="D2463" s="10"/>
      <c r="E2463" s="10"/>
    </row>
    <row r="2464" spans="1:5" ht="19.2" hidden="1">
      <c r="A2464" s="3" t="s">
        <v>6511</v>
      </c>
      <c r="B2464" s="3" t="s">
        <v>1067</v>
      </c>
      <c r="C2464" s="10"/>
      <c r="D2464" s="10"/>
      <c r="E2464" s="10"/>
    </row>
    <row r="2465" spans="1:5" ht="19.2" hidden="1">
      <c r="A2465" s="3" t="s">
        <v>5851</v>
      </c>
      <c r="B2465" s="3" t="s">
        <v>3562</v>
      </c>
      <c r="C2465" s="10"/>
      <c r="D2465" s="10"/>
      <c r="E2465" s="10"/>
    </row>
    <row r="2466" spans="1:5" ht="19.2" hidden="1">
      <c r="A2466" s="3" t="s">
        <v>1679</v>
      </c>
      <c r="B2466" s="3" t="s">
        <v>4217</v>
      </c>
      <c r="C2466" s="10"/>
      <c r="D2466" s="10"/>
      <c r="E2466" s="10"/>
    </row>
    <row r="2467" spans="1:5" ht="19.2" hidden="1">
      <c r="A2467" s="3" t="s">
        <v>2332</v>
      </c>
      <c r="B2467" s="3" t="s">
        <v>2247</v>
      </c>
      <c r="C2467" s="10"/>
      <c r="D2467" s="10"/>
      <c r="E2467" s="10"/>
    </row>
    <row r="2468" spans="1:5" ht="28.2" hidden="1">
      <c r="A2468" s="3" t="s">
        <v>7001</v>
      </c>
      <c r="B2468" s="3" t="s">
        <v>2629</v>
      </c>
      <c r="C2468" s="9">
        <f>C2475+C2473+C2471+C2469+C2472+C2470+C2474</f>
        <v>0</v>
      </c>
      <c r="D2468" s="9">
        <f>D2475+D2473+D2471+D2469+D2472+D2470+D2474</f>
        <v>0</v>
      </c>
      <c r="E2468" s="9">
        <f>E2475+E2473+E2471+E2469+E2472+E2470+E2474</f>
        <v>0</v>
      </c>
    </row>
    <row r="2469" spans="1:5" ht="28.2" hidden="1">
      <c r="A2469" s="3" t="s">
        <v>1931</v>
      </c>
      <c r="B2469" s="3" t="s">
        <v>1005</v>
      </c>
      <c r="C2469" s="10"/>
      <c r="D2469" s="10"/>
      <c r="E2469" s="10"/>
    </row>
    <row r="2470" spans="1:5" ht="19.2" hidden="1">
      <c r="A2470" s="3" t="s">
        <v>6754</v>
      </c>
      <c r="B2470" s="3" t="s">
        <v>518</v>
      </c>
      <c r="C2470" s="10"/>
      <c r="D2470" s="10"/>
      <c r="E2470" s="10"/>
    </row>
    <row r="2471" spans="1:5" ht="19.2" hidden="1">
      <c r="A2471" s="3" t="s">
        <v>6238</v>
      </c>
      <c r="B2471" s="3" t="s">
        <v>796</v>
      </c>
      <c r="C2471" s="10"/>
      <c r="D2471" s="10"/>
      <c r="E2471" s="10"/>
    </row>
    <row r="2472" spans="1:5" ht="19.2" hidden="1">
      <c r="A2472" s="3" t="s">
        <v>3030</v>
      </c>
      <c r="B2472" s="3" t="s">
        <v>5766</v>
      </c>
      <c r="C2472" s="10"/>
      <c r="D2472" s="10"/>
      <c r="E2472" s="10"/>
    </row>
    <row r="2473" spans="1:5" ht="28.2" hidden="1">
      <c r="A2473" s="3" t="s">
        <v>2246</v>
      </c>
      <c r="B2473" s="3" t="s">
        <v>3629</v>
      </c>
      <c r="C2473" s="10"/>
      <c r="D2473" s="10"/>
      <c r="E2473" s="10"/>
    </row>
    <row r="2474" spans="1:5" ht="19.2" hidden="1">
      <c r="A2474" s="3" t="s">
        <v>2831</v>
      </c>
      <c r="B2474" s="3" t="s">
        <v>6699</v>
      </c>
      <c r="C2474" s="10"/>
      <c r="D2474" s="10"/>
      <c r="E2474" s="10"/>
    </row>
    <row r="2475" spans="1:5" ht="19.2" hidden="1">
      <c r="A2475" s="3" t="s">
        <v>6276</v>
      </c>
      <c r="B2475" s="3" t="s">
        <v>4677</v>
      </c>
      <c r="C2475" s="10"/>
      <c r="D2475" s="10"/>
      <c r="E2475" s="10"/>
    </row>
    <row r="2476" spans="1:5" ht="19.2" hidden="1">
      <c r="A2476" s="3" t="s">
        <v>2090</v>
      </c>
      <c r="B2476" s="3" t="s">
        <v>1019</v>
      </c>
      <c r="C2476" s="9">
        <f>C2479+C2483+C2482+C2480+C2478+C2477+C2481</f>
        <v>0</v>
      </c>
      <c r="D2476" s="9">
        <f>D2479+D2483+D2482+D2480+D2478+D2477+D2481</f>
        <v>0</v>
      </c>
      <c r="E2476" s="9">
        <f>E2479+E2483+E2482+E2480+E2478+E2477+E2481</f>
        <v>0</v>
      </c>
    </row>
    <row r="2477" spans="1:5" ht="28.2" hidden="1">
      <c r="A2477" s="3" t="s">
        <v>6540</v>
      </c>
      <c r="B2477" s="3" t="s">
        <v>4494</v>
      </c>
      <c r="C2477" s="10"/>
      <c r="D2477" s="10"/>
      <c r="E2477" s="10"/>
    </row>
    <row r="2478" spans="1:5" ht="19.2" hidden="1">
      <c r="A2478" s="3" t="s">
        <v>2953</v>
      </c>
      <c r="B2478" s="3" t="s">
        <v>876</v>
      </c>
      <c r="C2478" s="10"/>
      <c r="D2478" s="10"/>
      <c r="E2478" s="10"/>
    </row>
    <row r="2479" spans="1:5" ht="19.2" hidden="1">
      <c r="A2479" s="3" t="s">
        <v>365</v>
      </c>
      <c r="B2479" s="3" t="s">
        <v>6613</v>
      </c>
      <c r="C2479" s="10"/>
      <c r="D2479" s="10"/>
      <c r="E2479" s="10"/>
    </row>
    <row r="2480" spans="1:5" ht="19.2" hidden="1">
      <c r="A2480" s="3" t="s">
        <v>5167</v>
      </c>
      <c r="B2480" s="3" t="s">
        <v>6862</v>
      </c>
      <c r="C2480" s="10"/>
      <c r="D2480" s="10"/>
      <c r="E2480" s="10"/>
    </row>
    <row r="2481" spans="1:5" ht="28.2" hidden="1">
      <c r="A2481" s="3" t="s">
        <v>4792</v>
      </c>
      <c r="B2481" s="3" t="s">
        <v>2074</v>
      </c>
      <c r="C2481" s="10"/>
      <c r="D2481" s="10"/>
      <c r="E2481" s="10"/>
    </row>
    <row r="2482" spans="1:5" ht="19.2" hidden="1">
      <c r="A2482" s="3" t="s">
        <v>1871</v>
      </c>
      <c r="B2482" s="3" t="s">
        <v>2663</v>
      </c>
      <c r="C2482" s="10"/>
      <c r="D2482" s="10"/>
      <c r="E2482" s="10"/>
    </row>
    <row r="2483" spans="1:5" ht="19.2" hidden="1">
      <c r="A2483" s="3" t="s">
        <v>2178</v>
      </c>
      <c r="B2483" s="3" t="s">
        <v>3034</v>
      </c>
      <c r="C2483" s="10"/>
      <c r="D2483" s="10"/>
      <c r="E2483" s="10"/>
    </row>
    <row r="2484" spans="1:5" ht="28.2" hidden="1">
      <c r="A2484" s="3" t="s">
        <v>96</v>
      </c>
      <c r="B2484" s="3" t="s">
        <v>3637</v>
      </c>
      <c r="C2484" s="9">
        <f>C2490+C2488+C2486+C2491+C2489+C2487+C2485</f>
        <v>0</v>
      </c>
      <c r="D2484" s="9">
        <f>D2490+D2488+D2486+D2491+D2489+D2487+D2485</f>
        <v>0</v>
      </c>
      <c r="E2484" s="9">
        <f>E2490+E2488+E2486+E2491+E2489+E2487+E2485</f>
        <v>0</v>
      </c>
    </row>
    <row r="2485" spans="1:5" ht="37.200000000000003" hidden="1">
      <c r="A2485" s="3" t="s">
        <v>7087</v>
      </c>
      <c r="B2485" s="3" t="s">
        <v>5694</v>
      </c>
      <c r="C2485" s="10"/>
      <c r="D2485" s="10"/>
      <c r="E2485" s="10"/>
    </row>
    <row r="2486" spans="1:5" ht="28.2" hidden="1">
      <c r="A2486" s="3" t="s">
        <v>1013</v>
      </c>
      <c r="B2486" s="3" t="s">
        <v>3101</v>
      </c>
      <c r="C2486" s="10"/>
      <c r="D2486" s="10"/>
      <c r="E2486" s="10"/>
    </row>
    <row r="2487" spans="1:5" ht="28.2" hidden="1">
      <c r="A2487" s="3" t="s">
        <v>798</v>
      </c>
      <c r="B2487" s="3" t="s">
        <v>103</v>
      </c>
      <c r="C2487" s="10"/>
      <c r="D2487" s="10"/>
      <c r="E2487" s="10"/>
    </row>
    <row r="2488" spans="1:5" ht="28.2" hidden="1">
      <c r="A2488" s="3" t="s">
        <v>3959</v>
      </c>
      <c r="B2488" s="3" t="s">
        <v>5891</v>
      </c>
      <c r="C2488" s="10"/>
      <c r="D2488" s="10"/>
      <c r="E2488" s="10"/>
    </row>
    <row r="2489" spans="1:5" ht="28.2" hidden="1">
      <c r="A2489" s="3" t="s">
        <v>6810</v>
      </c>
      <c r="B2489" s="3" t="s">
        <v>1706</v>
      </c>
      <c r="C2489" s="10"/>
      <c r="D2489" s="10"/>
      <c r="E2489" s="10"/>
    </row>
    <row r="2490" spans="1:5" ht="28.2" hidden="1">
      <c r="A2490" s="3" t="s">
        <v>1150</v>
      </c>
      <c r="B2490" s="3" t="s">
        <v>3789</v>
      </c>
      <c r="C2490" s="10"/>
      <c r="D2490" s="10"/>
      <c r="E2490" s="10"/>
    </row>
    <row r="2491" spans="1:5" ht="28.2" hidden="1">
      <c r="A2491" s="3" t="s">
        <v>1847</v>
      </c>
      <c r="B2491" s="3" t="s">
        <v>6550</v>
      </c>
      <c r="C2491" s="10"/>
      <c r="D2491" s="10"/>
      <c r="E2491" s="10"/>
    </row>
    <row r="2492" spans="1:5" ht="28.2" hidden="1">
      <c r="A2492" s="3" t="s">
        <v>2548</v>
      </c>
      <c r="B2492" s="3" t="s">
        <v>6551</v>
      </c>
      <c r="C2492" s="9">
        <f>C2493+C2494+C2497+C2496+C2495+C2499+C2498</f>
        <v>0</v>
      </c>
      <c r="D2492" s="9">
        <f>D2493+D2494+D2497+D2496+D2495+D2499+D2498</f>
        <v>0</v>
      </c>
      <c r="E2492" s="9">
        <f>E2493+E2494+E2497+E2496+E2495+E2499+E2498</f>
        <v>0</v>
      </c>
    </row>
    <row r="2493" spans="1:5" ht="37.200000000000003" hidden="1">
      <c r="A2493" s="3" t="s">
        <v>3593</v>
      </c>
      <c r="B2493" s="3" t="s">
        <v>6414</v>
      </c>
      <c r="C2493" s="10"/>
      <c r="D2493" s="10"/>
      <c r="E2493" s="10"/>
    </row>
    <row r="2494" spans="1:5" ht="28.2" hidden="1">
      <c r="A2494" s="3" t="s">
        <v>7024</v>
      </c>
      <c r="B2494" s="3" t="s">
        <v>884</v>
      </c>
      <c r="C2494" s="10"/>
      <c r="D2494" s="10"/>
      <c r="E2494" s="10"/>
    </row>
    <row r="2495" spans="1:5" ht="28.2" hidden="1">
      <c r="A2495" s="3" t="s">
        <v>3812</v>
      </c>
      <c r="B2495" s="3" t="s">
        <v>5130</v>
      </c>
      <c r="C2495" s="10"/>
      <c r="D2495" s="10"/>
      <c r="E2495" s="10"/>
    </row>
    <row r="2496" spans="1:5" ht="28.2" hidden="1">
      <c r="A2496" s="3" t="s">
        <v>75</v>
      </c>
      <c r="B2496" s="3" t="s">
        <v>2230</v>
      </c>
      <c r="C2496" s="10"/>
      <c r="D2496" s="10"/>
      <c r="E2496" s="10"/>
    </row>
    <row r="2497" spans="1:5" ht="37.200000000000003" hidden="1">
      <c r="A2497" s="3" t="s">
        <v>3353</v>
      </c>
      <c r="B2497" s="3" t="s">
        <v>4601</v>
      </c>
      <c r="C2497" s="10"/>
      <c r="D2497" s="10"/>
      <c r="E2497" s="10"/>
    </row>
    <row r="2498" spans="1:5" ht="28.2" hidden="1">
      <c r="A2498" s="3" t="s">
        <v>4270</v>
      </c>
      <c r="B2498" s="3" t="s">
        <v>6631</v>
      </c>
      <c r="C2498" s="10"/>
      <c r="D2498" s="10"/>
      <c r="E2498" s="10"/>
    </row>
    <row r="2499" spans="1:5" ht="28.2" hidden="1">
      <c r="A2499" s="3" t="s">
        <v>6359</v>
      </c>
      <c r="B2499" s="3" t="s">
        <v>4793</v>
      </c>
      <c r="C2499" s="10"/>
      <c r="D2499" s="10"/>
      <c r="E2499" s="10"/>
    </row>
    <row r="2500" spans="1:5" ht="28.2" hidden="1">
      <c r="A2500" s="3" t="s">
        <v>3553</v>
      </c>
      <c r="B2500" s="3" t="s">
        <v>5034</v>
      </c>
      <c r="C2500" s="9">
        <f>C2501+C2502+C2506+C2504+C2507+C2505+C2503</f>
        <v>0</v>
      </c>
      <c r="D2500" s="9">
        <f>D2501+D2502+D2506+D2504+D2507+D2505+D2503</f>
        <v>0</v>
      </c>
      <c r="E2500" s="9">
        <f>E2501+E2502+E2506+E2504+E2507+E2505+E2503</f>
        <v>0</v>
      </c>
    </row>
    <row r="2501" spans="1:5" ht="37.200000000000003" hidden="1">
      <c r="A2501" s="3" t="s">
        <v>3313</v>
      </c>
      <c r="B2501" s="3" t="s">
        <v>3280</v>
      </c>
      <c r="C2501" s="10"/>
      <c r="D2501" s="10"/>
      <c r="E2501" s="10"/>
    </row>
    <row r="2502" spans="1:5" ht="28.2" hidden="1">
      <c r="A2502" s="3" t="s">
        <v>2694</v>
      </c>
      <c r="B2502" s="3" t="s">
        <v>358</v>
      </c>
      <c r="C2502" s="10"/>
      <c r="D2502" s="10"/>
      <c r="E2502" s="10"/>
    </row>
    <row r="2503" spans="1:5" ht="28.2" hidden="1">
      <c r="A2503" s="3" t="s">
        <v>3092</v>
      </c>
      <c r="B2503" s="3" t="s">
        <v>5975</v>
      </c>
      <c r="C2503" s="10"/>
      <c r="D2503" s="10"/>
      <c r="E2503" s="10"/>
    </row>
    <row r="2504" spans="1:5" ht="28.2" hidden="1">
      <c r="A2504" s="3" t="s">
        <v>5809</v>
      </c>
      <c r="B2504" s="3" t="s">
        <v>4644</v>
      </c>
      <c r="C2504" s="10"/>
      <c r="D2504" s="10"/>
      <c r="E2504" s="10"/>
    </row>
    <row r="2505" spans="1:5" ht="28.2" hidden="1">
      <c r="A2505" s="3" t="s">
        <v>4628</v>
      </c>
      <c r="B2505" s="3" t="s">
        <v>3375</v>
      </c>
      <c r="C2505" s="10"/>
      <c r="D2505" s="10"/>
      <c r="E2505" s="10"/>
    </row>
    <row r="2506" spans="1:5" ht="28.2" hidden="1">
      <c r="A2506" s="3" t="s">
        <v>2797</v>
      </c>
      <c r="B2506" s="3" t="s">
        <v>3293</v>
      </c>
      <c r="C2506" s="10"/>
      <c r="D2506" s="10"/>
      <c r="E2506" s="10"/>
    </row>
    <row r="2507" spans="1:5" ht="28.2" hidden="1">
      <c r="A2507" s="3" t="s">
        <v>1761</v>
      </c>
      <c r="B2507" s="3" t="s">
        <v>3397</v>
      </c>
      <c r="C2507" s="10"/>
      <c r="D2507" s="10"/>
      <c r="E2507" s="10"/>
    </row>
    <row r="2508" spans="1:5" ht="19.2" hidden="1">
      <c r="A2508" s="3" t="s">
        <v>5108</v>
      </c>
      <c r="B2508" s="3" t="s">
        <v>554</v>
      </c>
      <c r="C2508" s="9">
        <f>C2511+C2509+C2515+C2512+C2510+C2514+C2513</f>
        <v>0</v>
      </c>
      <c r="D2508" s="9">
        <f>D2511+D2509+D2515+D2512+D2510+D2514+D2513</f>
        <v>0</v>
      </c>
      <c r="E2508" s="9">
        <f>E2511+E2509+E2515+E2512+E2510+E2514+E2513</f>
        <v>0</v>
      </c>
    </row>
    <row r="2509" spans="1:5" ht="28.2" hidden="1">
      <c r="A2509" s="3" t="s">
        <v>944</v>
      </c>
      <c r="B2509" s="3" t="s">
        <v>3824</v>
      </c>
      <c r="C2509" s="10"/>
      <c r="D2509" s="10"/>
      <c r="E2509" s="10"/>
    </row>
    <row r="2510" spans="1:5" ht="19.2" hidden="1">
      <c r="A2510" s="3" t="s">
        <v>3653</v>
      </c>
      <c r="B2510" s="3" t="s">
        <v>4753</v>
      </c>
      <c r="C2510" s="10"/>
      <c r="D2510" s="10"/>
      <c r="E2510" s="10"/>
    </row>
    <row r="2511" spans="1:5" ht="19.2" hidden="1">
      <c r="A2511" s="3" t="s">
        <v>5378</v>
      </c>
      <c r="B2511" s="3" t="s">
        <v>4162</v>
      </c>
      <c r="C2511" s="10"/>
      <c r="D2511" s="10"/>
      <c r="E2511" s="10"/>
    </row>
    <row r="2512" spans="1:5" ht="19.2" hidden="1">
      <c r="A2512" s="3" t="s">
        <v>3168</v>
      </c>
      <c r="B2512" s="3" t="s">
        <v>3373</v>
      </c>
      <c r="C2512" s="10"/>
      <c r="D2512" s="10"/>
      <c r="E2512" s="10"/>
    </row>
    <row r="2513" spans="1:5" ht="19.2" hidden="1">
      <c r="A2513" s="3" t="s">
        <v>1980</v>
      </c>
      <c r="B2513" s="3" t="s">
        <v>4850</v>
      </c>
      <c r="C2513" s="10"/>
      <c r="D2513" s="10"/>
      <c r="E2513" s="10"/>
    </row>
    <row r="2514" spans="1:5" ht="19.2" hidden="1">
      <c r="A2514" s="3" t="s">
        <v>5965</v>
      </c>
      <c r="B2514" s="3" t="s">
        <v>4744</v>
      </c>
      <c r="C2514" s="10"/>
      <c r="D2514" s="10"/>
      <c r="E2514" s="10"/>
    </row>
    <row r="2515" spans="1:5" ht="19.2" hidden="1">
      <c r="A2515" s="3" t="s">
        <v>3298</v>
      </c>
      <c r="B2515" s="3" t="s">
        <v>6091</v>
      </c>
      <c r="C2515" s="10"/>
      <c r="D2515" s="10"/>
      <c r="E2515" s="10"/>
    </row>
    <row r="2516" spans="1:5" ht="19.2" hidden="1">
      <c r="A2516" s="3" t="s">
        <v>793</v>
      </c>
      <c r="B2516" s="3" t="s">
        <v>2448</v>
      </c>
      <c r="C2516" s="9">
        <f>C2523+C2519+C2522+C2520+C2521+C2518+C2517</f>
        <v>0</v>
      </c>
      <c r="D2516" s="9">
        <f>D2523+D2519+D2522+D2520+D2521+D2518+D2517</f>
        <v>0</v>
      </c>
      <c r="E2516" s="9">
        <f>E2523+E2519+E2522+E2520+E2521+E2518+E2517</f>
        <v>0</v>
      </c>
    </row>
    <row r="2517" spans="1:5" ht="19.2" hidden="1">
      <c r="A2517" s="3" t="s">
        <v>5074</v>
      </c>
      <c r="B2517" s="3" t="s">
        <v>2637</v>
      </c>
      <c r="C2517" s="10"/>
      <c r="D2517" s="10"/>
      <c r="E2517" s="10"/>
    </row>
    <row r="2518" spans="1:5" ht="19.2" hidden="1">
      <c r="A2518" s="3" t="s">
        <v>2939</v>
      </c>
      <c r="B2518" s="3" t="s">
        <v>4967</v>
      </c>
      <c r="C2518" s="10"/>
      <c r="D2518" s="10"/>
      <c r="E2518" s="10"/>
    </row>
    <row r="2519" spans="1:5" ht="19.2" hidden="1">
      <c r="A2519" s="3" t="s">
        <v>296</v>
      </c>
      <c r="B2519" s="3" t="s">
        <v>4862</v>
      </c>
      <c r="C2519" s="10"/>
      <c r="D2519" s="10"/>
      <c r="E2519" s="10"/>
    </row>
    <row r="2520" spans="1:5" ht="19.2" hidden="1">
      <c r="A2520" s="3" t="s">
        <v>4380</v>
      </c>
      <c r="B2520" s="3" t="s">
        <v>5187</v>
      </c>
      <c r="C2520" s="10"/>
      <c r="D2520" s="10"/>
      <c r="E2520" s="10"/>
    </row>
    <row r="2521" spans="1:5" ht="19.2" hidden="1">
      <c r="A2521" s="3" t="s">
        <v>5699</v>
      </c>
      <c r="B2521" s="3" t="s">
        <v>1211</v>
      </c>
      <c r="C2521" s="10"/>
      <c r="D2521" s="10"/>
      <c r="E2521" s="10"/>
    </row>
    <row r="2522" spans="1:5" ht="19.2" hidden="1">
      <c r="A2522" s="3" t="s">
        <v>1409</v>
      </c>
      <c r="B2522" s="3" t="s">
        <v>1157</v>
      </c>
      <c r="C2522" s="10"/>
      <c r="D2522" s="10"/>
      <c r="E2522" s="10"/>
    </row>
    <row r="2523" spans="1:5" ht="19.2" hidden="1">
      <c r="A2523" s="3" t="s">
        <v>3740</v>
      </c>
      <c r="B2523" s="3" t="s">
        <v>6008</v>
      </c>
      <c r="C2523" s="10"/>
      <c r="D2523" s="10"/>
      <c r="E2523" s="10"/>
    </row>
    <row r="2524" spans="1:5" ht="19.2" hidden="1">
      <c r="A2524" s="3" t="s">
        <v>4411</v>
      </c>
      <c r="B2524" s="3" t="s">
        <v>1589</v>
      </c>
      <c r="C2524" s="9">
        <f>C2526+C2525+C2530+C2529+C2531+C2528+C2527</f>
        <v>0</v>
      </c>
      <c r="D2524" s="9">
        <f>D2526+D2525+D2530+D2529+D2531+D2528+D2527</f>
        <v>0</v>
      </c>
      <c r="E2524" s="9">
        <f>E2526+E2525+E2530+E2529+E2531+E2528+E2527</f>
        <v>0</v>
      </c>
    </row>
    <row r="2525" spans="1:5" ht="28.2" hidden="1">
      <c r="A2525" s="3" t="s">
        <v>3485</v>
      </c>
      <c r="B2525" s="3" t="s">
        <v>3124</v>
      </c>
      <c r="C2525" s="10"/>
      <c r="D2525" s="10"/>
      <c r="E2525" s="10"/>
    </row>
    <row r="2526" spans="1:5" ht="19.2" hidden="1">
      <c r="A2526" s="3" t="s">
        <v>5560</v>
      </c>
      <c r="B2526" s="3" t="s">
        <v>4547</v>
      </c>
      <c r="C2526" s="10"/>
      <c r="D2526" s="10"/>
      <c r="E2526" s="10"/>
    </row>
    <row r="2527" spans="1:5" ht="19.2" hidden="1">
      <c r="A2527" s="3" t="s">
        <v>2552</v>
      </c>
      <c r="B2527" s="3" t="s">
        <v>4082</v>
      </c>
      <c r="C2527" s="10"/>
      <c r="D2527" s="10"/>
      <c r="E2527" s="10"/>
    </row>
    <row r="2528" spans="1:5" ht="19.2" hidden="1">
      <c r="A2528" s="3" t="s">
        <v>526</v>
      </c>
      <c r="B2528" s="3" t="s">
        <v>4815</v>
      </c>
      <c r="C2528" s="10"/>
      <c r="D2528" s="10"/>
      <c r="E2528" s="10"/>
    </row>
    <row r="2529" spans="1:5" ht="19.2" hidden="1">
      <c r="A2529" s="3" t="s">
        <v>2865</v>
      </c>
      <c r="B2529" s="3" t="s">
        <v>1311</v>
      </c>
      <c r="C2529" s="10"/>
      <c r="D2529" s="10"/>
      <c r="E2529" s="10"/>
    </row>
    <row r="2530" spans="1:5" ht="19.2" hidden="1">
      <c r="A2530" s="3" t="s">
        <v>3517</v>
      </c>
      <c r="B2530" s="3" t="s">
        <v>3818</v>
      </c>
      <c r="C2530" s="10"/>
      <c r="D2530" s="10"/>
      <c r="E2530" s="10"/>
    </row>
    <row r="2531" spans="1:5" ht="19.2" hidden="1">
      <c r="A2531" s="3" t="s">
        <v>5748</v>
      </c>
      <c r="B2531" s="3" t="s">
        <v>3733</v>
      </c>
      <c r="C2531" s="10"/>
      <c r="D2531" s="10"/>
      <c r="E2531" s="10"/>
    </row>
    <row r="2532" spans="1:5" ht="19.2" hidden="1">
      <c r="A2532" s="3" t="s">
        <v>5986</v>
      </c>
      <c r="B2532" s="3" t="s">
        <v>2111</v>
      </c>
      <c r="C2532" s="9">
        <f>C2538+C2539+C2537+C2535+C2533+C2536+C2534</f>
        <v>0</v>
      </c>
      <c r="D2532" s="9">
        <f>D2538+D2539+D2537+D2535+D2533+D2536+D2534</f>
        <v>0</v>
      </c>
      <c r="E2532" s="9">
        <f>E2538+E2539+E2537+E2535+E2533+E2536+E2534</f>
        <v>0</v>
      </c>
    </row>
    <row r="2533" spans="1:5" ht="28.2" hidden="1">
      <c r="A2533" s="3" t="s">
        <v>1100</v>
      </c>
      <c r="B2533" s="3" t="s">
        <v>395</v>
      </c>
      <c r="C2533" s="10"/>
      <c r="D2533" s="10"/>
      <c r="E2533" s="10"/>
    </row>
    <row r="2534" spans="1:5" ht="19.2" hidden="1">
      <c r="A2534" s="3" t="s">
        <v>4272</v>
      </c>
      <c r="B2534" s="3" t="s">
        <v>4698</v>
      </c>
      <c r="C2534" s="10"/>
      <c r="D2534" s="10"/>
      <c r="E2534" s="10"/>
    </row>
    <row r="2535" spans="1:5" ht="19.2" hidden="1">
      <c r="A2535" s="3" t="s">
        <v>6358</v>
      </c>
      <c r="B2535" s="3" t="s">
        <v>4541</v>
      </c>
      <c r="C2535" s="10"/>
      <c r="D2535" s="10"/>
      <c r="E2535" s="10"/>
    </row>
    <row r="2536" spans="1:5" ht="19.2" hidden="1">
      <c r="A2536" s="3" t="s">
        <v>4076</v>
      </c>
      <c r="B2536" s="3" t="s">
        <v>2780</v>
      </c>
      <c r="C2536" s="10"/>
      <c r="D2536" s="10"/>
      <c r="E2536" s="10"/>
    </row>
    <row r="2537" spans="1:5" ht="19.2" hidden="1">
      <c r="A2537" s="3" t="s">
        <v>1229</v>
      </c>
      <c r="B2537" s="3" t="s">
        <v>6802</v>
      </c>
      <c r="C2537" s="10"/>
      <c r="D2537" s="10"/>
      <c r="E2537" s="10"/>
    </row>
    <row r="2538" spans="1:5" ht="19.2" hidden="1">
      <c r="A2538" s="3" t="s">
        <v>6647</v>
      </c>
      <c r="B2538" s="3" t="s">
        <v>3634</v>
      </c>
      <c r="C2538" s="10"/>
      <c r="D2538" s="10"/>
      <c r="E2538" s="10"/>
    </row>
    <row r="2539" spans="1:5" ht="19.2" hidden="1">
      <c r="A2539" s="3" t="s">
        <v>3814</v>
      </c>
      <c r="B2539" s="3" t="s">
        <v>165</v>
      </c>
      <c r="C2539" s="10"/>
      <c r="D2539" s="10"/>
      <c r="E2539" s="10"/>
    </row>
    <row r="2540" spans="1:5" ht="19.2" hidden="1">
      <c r="A2540" s="3" t="s">
        <v>3749</v>
      </c>
      <c r="B2540" s="3" t="s">
        <v>1051</v>
      </c>
      <c r="C2540" s="9">
        <f>C2547+C2546+C2544+C2542+C2541+C2545+C2543</f>
        <v>0</v>
      </c>
      <c r="D2540" s="9">
        <f>D2547+D2546+D2544+D2542+D2541+D2545+D2543</f>
        <v>0</v>
      </c>
      <c r="E2540" s="9">
        <f>E2547+E2546+E2544+E2542+E2541+E2545+E2543</f>
        <v>0</v>
      </c>
    </row>
    <row r="2541" spans="1:5" ht="28.2" hidden="1">
      <c r="A2541" s="3" t="s">
        <v>3211</v>
      </c>
      <c r="B2541" s="3" t="s">
        <v>1612</v>
      </c>
      <c r="C2541" s="10"/>
      <c r="D2541" s="10"/>
      <c r="E2541" s="10"/>
    </row>
    <row r="2542" spans="1:5" ht="19.2" hidden="1">
      <c r="A2542" s="3" t="s">
        <v>892</v>
      </c>
      <c r="B2542" s="3" t="s">
        <v>1942</v>
      </c>
      <c r="C2542" s="10"/>
      <c r="D2542" s="10"/>
      <c r="E2542" s="10"/>
    </row>
    <row r="2543" spans="1:5" ht="19.2" hidden="1">
      <c r="A2543" s="3" t="s">
        <v>1846</v>
      </c>
      <c r="B2543" s="3" t="s">
        <v>1462</v>
      </c>
      <c r="C2543" s="10"/>
      <c r="D2543" s="10"/>
      <c r="E2543" s="10"/>
    </row>
    <row r="2544" spans="1:5" ht="19.2" hidden="1">
      <c r="A2544" s="3" t="s">
        <v>5061</v>
      </c>
      <c r="B2544" s="3" t="s">
        <v>6112</v>
      </c>
      <c r="C2544" s="10"/>
      <c r="D2544" s="10"/>
      <c r="E2544" s="10"/>
    </row>
    <row r="2545" spans="1:5" ht="19.2" hidden="1">
      <c r="A2545" s="3" t="s">
        <v>4311</v>
      </c>
      <c r="B2545" s="3" t="s">
        <v>5645</v>
      </c>
      <c r="C2545" s="10"/>
      <c r="D2545" s="10"/>
      <c r="E2545" s="10"/>
    </row>
    <row r="2546" spans="1:5" ht="19.2" hidden="1">
      <c r="A2546" s="3" t="s">
        <v>3450</v>
      </c>
      <c r="B2546" s="3" t="s">
        <v>1754</v>
      </c>
      <c r="C2546" s="10"/>
      <c r="D2546" s="10"/>
      <c r="E2546" s="10"/>
    </row>
    <row r="2547" spans="1:5" ht="19.2" hidden="1">
      <c r="A2547" s="3" t="s">
        <v>630</v>
      </c>
      <c r="B2547" s="3" t="s">
        <v>3082</v>
      </c>
      <c r="C2547" s="10"/>
      <c r="D2547" s="10"/>
      <c r="E2547" s="10"/>
    </row>
    <row r="2548" spans="1:5" ht="19.2" hidden="1">
      <c r="A2548" s="3" t="s">
        <v>3859</v>
      </c>
      <c r="B2548" s="3" t="s">
        <v>2431</v>
      </c>
      <c r="C2548" s="9">
        <f>C2554+C2552+C2551+C2550+C2549+C2553+C2555</f>
        <v>0</v>
      </c>
      <c r="D2548" s="9">
        <f>D2554+D2552+D2551+D2550+D2549+D2553+D2555</f>
        <v>0</v>
      </c>
      <c r="E2548" s="9">
        <f>E2554+E2552+E2551+E2550+E2549+E2553+E2555</f>
        <v>0</v>
      </c>
    </row>
    <row r="2549" spans="1:5" ht="28.2" hidden="1">
      <c r="A2549" s="3" t="s">
        <v>2598</v>
      </c>
      <c r="B2549" s="3" t="s">
        <v>1514</v>
      </c>
      <c r="C2549" s="10"/>
      <c r="D2549" s="10"/>
      <c r="E2549" s="10"/>
    </row>
    <row r="2550" spans="1:5" ht="19.2" hidden="1">
      <c r="A2550" s="3" t="s">
        <v>6936</v>
      </c>
      <c r="B2550" s="3" t="s">
        <v>2241</v>
      </c>
      <c r="C2550" s="10"/>
      <c r="D2550" s="10"/>
      <c r="E2550" s="10"/>
    </row>
    <row r="2551" spans="1:5" ht="19.2" hidden="1">
      <c r="A2551" s="3" t="s">
        <v>4585</v>
      </c>
      <c r="B2551" s="3" t="s">
        <v>5289</v>
      </c>
      <c r="C2551" s="10"/>
      <c r="D2551" s="10"/>
      <c r="E2551" s="10"/>
    </row>
    <row r="2552" spans="1:5" ht="19.2" hidden="1">
      <c r="A2552" s="3" t="s">
        <v>1505</v>
      </c>
      <c r="B2552" s="3" t="s">
        <v>3159</v>
      </c>
      <c r="C2552" s="10"/>
      <c r="D2552" s="10"/>
      <c r="E2552" s="10"/>
    </row>
    <row r="2553" spans="1:5" ht="19.2" hidden="1">
      <c r="A2553" s="3" t="s">
        <v>2152</v>
      </c>
      <c r="B2553" s="3" t="s">
        <v>3055</v>
      </c>
      <c r="C2553" s="10"/>
      <c r="D2553" s="10"/>
      <c r="E2553" s="10"/>
    </row>
    <row r="2554" spans="1:5" ht="19.2" hidden="1">
      <c r="A2554" s="3" t="s">
        <v>4906</v>
      </c>
      <c r="B2554" s="3" t="s">
        <v>3577</v>
      </c>
      <c r="C2554" s="10"/>
      <c r="D2554" s="10"/>
      <c r="E2554" s="10"/>
    </row>
    <row r="2555" spans="1:5" ht="19.2" hidden="1">
      <c r="A2555" s="3" t="s">
        <v>7125</v>
      </c>
      <c r="B2555" s="3" t="s">
        <v>3160</v>
      </c>
      <c r="C2555" s="10"/>
      <c r="D2555" s="10"/>
      <c r="E2555" s="10"/>
    </row>
    <row r="2556" spans="1:5" ht="28.2" hidden="1">
      <c r="A2556" s="3" t="s">
        <v>1749</v>
      </c>
      <c r="B2556" s="3" t="s">
        <v>6983</v>
      </c>
      <c r="C2556" s="9">
        <f>C2562+C2559+C2557+C2563+C2561+C2560+C2558</f>
        <v>0</v>
      </c>
      <c r="D2556" s="9">
        <f>D2562+D2559+D2557+D2563+D2561+D2560+D2558</f>
        <v>0</v>
      </c>
      <c r="E2556" s="9">
        <f>E2562+E2559+E2557+E2563+E2561+E2560+E2558</f>
        <v>0</v>
      </c>
    </row>
    <row r="2557" spans="1:5" ht="37.200000000000003" hidden="1">
      <c r="A2557" s="3" t="s">
        <v>6640</v>
      </c>
      <c r="B2557" s="3" t="s">
        <v>4873</v>
      </c>
      <c r="C2557" s="10"/>
      <c r="D2557" s="10"/>
      <c r="E2557" s="10"/>
    </row>
    <row r="2558" spans="1:5" ht="28.2" hidden="1">
      <c r="A2558" s="3" t="s">
        <v>3205</v>
      </c>
      <c r="B2558" s="3" t="s">
        <v>6569</v>
      </c>
      <c r="C2558" s="10"/>
      <c r="D2558" s="10"/>
      <c r="E2558" s="10"/>
    </row>
    <row r="2559" spans="1:5" ht="28.2" hidden="1">
      <c r="A2559" s="3" t="s">
        <v>107</v>
      </c>
      <c r="B2559" s="3" t="s">
        <v>5042</v>
      </c>
      <c r="C2559" s="10"/>
      <c r="D2559" s="10"/>
      <c r="E2559" s="10"/>
    </row>
    <row r="2560" spans="1:5" ht="28.2" hidden="1">
      <c r="A2560" s="3" t="s">
        <v>3309</v>
      </c>
      <c r="B2560" s="3" t="s">
        <v>345</v>
      </c>
      <c r="C2560" s="10"/>
      <c r="D2560" s="10"/>
      <c r="E2560" s="10"/>
    </row>
    <row r="2561" spans="1:5" ht="28.2" hidden="1">
      <c r="A2561" s="3" t="s">
        <v>6505</v>
      </c>
      <c r="B2561" s="3" t="s">
        <v>1152</v>
      </c>
      <c r="C2561" s="10"/>
      <c r="D2561" s="10"/>
      <c r="E2561" s="10"/>
    </row>
    <row r="2562" spans="1:5" ht="28.2" hidden="1">
      <c r="A2562" s="3" t="s">
        <v>570</v>
      </c>
      <c r="B2562" s="3" t="s">
        <v>4731</v>
      </c>
      <c r="C2562" s="10"/>
      <c r="D2562" s="10"/>
      <c r="E2562" s="10"/>
    </row>
    <row r="2563" spans="1:5" ht="28.2" hidden="1">
      <c r="A2563" s="3" t="s">
        <v>3602</v>
      </c>
      <c r="B2563" s="3" t="s">
        <v>5537</v>
      </c>
      <c r="C2563" s="10"/>
      <c r="D2563" s="10"/>
      <c r="E2563" s="10"/>
    </row>
    <row r="2564" spans="1:5" ht="28.2" hidden="1">
      <c r="A2564" s="3" t="s">
        <v>335</v>
      </c>
      <c r="B2564" s="3" t="s">
        <v>2502</v>
      </c>
      <c r="C2564" s="9">
        <f>C2566+C2570+C2569+C2567+C2565+C2571+C2568</f>
        <v>0</v>
      </c>
      <c r="D2564" s="9">
        <f>D2566+D2570+D2569+D2567+D2565+D2571+D2568</f>
        <v>0</v>
      </c>
      <c r="E2564" s="9">
        <f>E2566+E2570+E2569+E2567+E2565+E2571+E2568</f>
        <v>0</v>
      </c>
    </row>
    <row r="2565" spans="1:5" ht="37.200000000000003" hidden="1">
      <c r="A2565" s="3" t="s">
        <v>5418</v>
      </c>
      <c r="B2565" s="3" t="s">
        <v>1323</v>
      </c>
      <c r="C2565" s="10"/>
      <c r="D2565" s="10"/>
      <c r="E2565" s="10"/>
    </row>
    <row r="2566" spans="1:5" ht="28.2" hidden="1">
      <c r="A2566" s="3" t="s">
        <v>1681</v>
      </c>
      <c r="B2566" s="3" t="s">
        <v>2487</v>
      </c>
      <c r="C2566" s="10"/>
      <c r="D2566" s="10"/>
      <c r="E2566" s="10"/>
    </row>
    <row r="2567" spans="1:5" ht="28.2" hidden="1">
      <c r="A2567" s="3" t="s">
        <v>2330</v>
      </c>
      <c r="B2567" s="3" t="s">
        <v>2564</v>
      </c>
      <c r="C2567" s="10"/>
      <c r="D2567" s="10"/>
      <c r="E2567" s="10"/>
    </row>
    <row r="2568" spans="1:5" ht="28.2" hidden="1">
      <c r="A2568" s="3" t="s">
        <v>6141</v>
      </c>
      <c r="B2568" s="3" t="s">
        <v>6606</v>
      </c>
      <c r="C2568" s="10"/>
      <c r="D2568" s="10"/>
      <c r="E2568" s="10"/>
    </row>
    <row r="2569" spans="1:5" ht="37.200000000000003" hidden="1">
      <c r="A2569" s="3" t="s">
        <v>6210</v>
      </c>
      <c r="B2569" s="3" t="s">
        <v>3584</v>
      </c>
      <c r="C2569" s="10"/>
      <c r="D2569" s="10"/>
      <c r="E2569" s="10"/>
    </row>
    <row r="2570" spans="1:5" ht="28.2" hidden="1">
      <c r="A2570" s="3" t="s">
        <v>1430</v>
      </c>
      <c r="B2570" s="3" t="s">
        <v>4667</v>
      </c>
      <c r="C2570" s="10"/>
      <c r="D2570" s="10"/>
      <c r="E2570" s="10"/>
    </row>
    <row r="2571" spans="1:5" ht="28.2" hidden="1">
      <c r="A2571" s="3" t="s">
        <v>2601</v>
      </c>
      <c r="B2571" s="3" t="s">
        <v>4294</v>
      </c>
      <c r="C2571" s="10"/>
      <c r="D2571" s="10"/>
      <c r="E2571" s="10"/>
    </row>
    <row r="2572" spans="1:5" ht="28.2" hidden="1">
      <c r="A2572" s="3" t="s">
        <v>5816</v>
      </c>
      <c r="B2572" s="3" t="s">
        <v>6255</v>
      </c>
      <c r="C2572" s="9">
        <f>C2575+C2579+C2576+C2574+C2578+C2577+C2573</f>
        <v>0</v>
      </c>
      <c r="D2572" s="9">
        <f>D2575+D2579+D2576+D2574+D2578+D2577+D2573</f>
        <v>0</v>
      </c>
      <c r="E2572" s="9">
        <f>E2575+E2579+E2576+E2574+E2578+E2577+E2573</f>
        <v>0</v>
      </c>
    </row>
    <row r="2573" spans="1:5" ht="37.200000000000003" hidden="1">
      <c r="A2573" s="3" t="s">
        <v>1251</v>
      </c>
      <c r="B2573" s="3" t="s">
        <v>117</v>
      </c>
      <c r="C2573" s="10"/>
      <c r="D2573" s="10"/>
      <c r="E2573" s="10"/>
    </row>
    <row r="2574" spans="1:5" ht="28.2" hidden="1">
      <c r="A2574" s="3" t="s">
        <v>6106</v>
      </c>
      <c r="B2574" s="3" t="s">
        <v>3983</v>
      </c>
      <c r="C2574" s="10"/>
      <c r="D2574" s="10"/>
      <c r="E2574" s="10"/>
    </row>
    <row r="2575" spans="1:5" ht="28.2" hidden="1">
      <c r="A2575" s="3" t="s">
        <v>4428</v>
      </c>
      <c r="B2575" s="3" t="s">
        <v>3950</v>
      </c>
      <c r="C2575" s="10"/>
      <c r="D2575" s="10"/>
      <c r="E2575" s="10"/>
    </row>
    <row r="2576" spans="1:5" ht="28.2" hidden="1">
      <c r="A2576" s="3" t="s">
        <v>1053</v>
      </c>
      <c r="B2576" s="3" t="s">
        <v>6885</v>
      </c>
      <c r="C2576" s="10"/>
      <c r="D2576" s="10"/>
      <c r="E2576" s="10"/>
    </row>
    <row r="2577" spans="1:5" ht="28.2" hidden="1">
      <c r="A2577" s="3" t="s">
        <v>2358</v>
      </c>
      <c r="B2577" s="3" t="s">
        <v>3328</v>
      </c>
      <c r="C2577" s="10"/>
      <c r="D2577" s="10"/>
      <c r="E2577" s="10"/>
    </row>
    <row r="2578" spans="1:5" ht="28.2" hidden="1">
      <c r="A2578" s="3" t="s">
        <v>4669</v>
      </c>
      <c r="B2578" s="3" t="s">
        <v>361</v>
      </c>
      <c r="C2578" s="10"/>
      <c r="D2578" s="10"/>
      <c r="E2578" s="10"/>
    </row>
    <row r="2579" spans="1:5" ht="28.2" hidden="1">
      <c r="A2579" s="3" t="s">
        <v>5177</v>
      </c>
      <c r="B2579" s="3" t="s">
        <v>6937</v>
      </c>
      <c r="C2579" s="10"/>
      <c r="D2579" s="10"/>
      <c r="E2579" s="10"/>
    </row>
    <row r="2580" spans="1:5" ht="19.2" hidden="1">
      <c r="A2580" s="3" t="s">
        <v>2997</v>
      </c>
      <c r="B2580" s="3" t="s">
        <v>3869</v>
      </c>
      <c r="C2580" s="9">
        <f>C2587+C2581+C2585+C2583+C2586+C2584+C2582</f>
        <v>0</v>
      </c>
      <c r="D2580" s="9">
        <f>D2587+D2581+D2585+D2583+D2586+D2584+D2582</f>
        <v>0</v>
      </c>
      <c r="E2580" s="9">
        <f>E2587+E2581+E2585+E2583+E2586+E2584+E2582</f>
        <v>0</v>
      </c>
    </row>
    <row r="2581" spans="1:5" ht="28.2" hidden="1">
      <c r="A2581" s="3" t="s">
        <v>6959</v>
      </c>
      <c r="B2581" s="3" t="s">
        <v>989</v>
      </c>
      <c r="C2581" s="10"/>
      <c r="D2581" s="10"/>
      <c r="E2581" s="10"/>
    </row>
    <row r="2582" spans="1:5" ht="19.2" hidden="1">
      <c r="A2582" s="3" t="s">
        <v>2181</v>
      </c>
      <c r="B2582" s="3" t="s">
        <v>6342</v>
      </c>
      <c r="C2582" s="10"/>
      <c r="D2582" s="10"/>
      <c r="E2582" s="10"/>
    </row>
    <row r="2583" spans="1:5" ht="19.2" hidden="1">
      <c r="A2583" s="3" t="s">
        <v>1289</v>
      </c>
      <c r="B2583" s="3" t="s">
        <v>4987</v>
      </c>
      <c r="C2583" s="10"/>
      <c r="D2583" s="10"/>
      <c r="E2583" s="10"/>
    </row>
    <row r="2584" spans="1:5" ht="19.2" hidden="1">
      <c r="A2584" s="3" t="s">
        <v>5903</v>
      </c>
      <c r="B2584" s="3" t="s">
        <v>4522</v>
      </c>
      <c r="C2584" s="10"/>
      <c r="D2584" s="10"/>
      <c r="E2584" s="10"/>
    </row>
    <row r="2585" spans="1:5" ht="19.2" hidden="1">
      <c r="A2585" s="3" t="s">
        <v>5812</v>
      </c>
      <c r="B2585" s="3" t="s">
        <v>5638</v>
      </c>
      <c r="C2585" s="10"/>
      <c r="D2585" s="10"/>
      <c r="E2585" s="10"/>
    </row>
    <row r="2586" spans="1:5" ht="19.2" hidden="1">
      <c r="A2586" s="3" t="s">
        <v>355</v>
      </c>
      <c r="B2586" s="3" t="s">
        <v>4597</v>
      </c>
      <c r="C2586" s="10"/>
      <c r="D2586" s="10"/>
      <c r="E2586" s="10"/>
    </row>
    <row r="2587" spans="1:5" ht="19.2" hidden="1">
      <c r="A2587" s="3" t="s">
        <v>3527</v>
      </c>
      <c r="B2587" s="3" t="s">
        <v>6409</v>
      </c>
      <c r="C2587" s="10"/>
      <c r="D2587" s="10"/>
      <c r="E2587" s="10"/>
    </row>
    <row r="2588" spans="1:5" ht="19.2" hidden="1">
      <c r="A2588" s="3" t="s">
        <v>5961</v>
      </c>
      <c r="B2588" s="3" t="s">
        <v>155</v>
      </c>
      <c r="C2588" s="9">
        <f>C2589+C2593+C2592+C2595+C2590+C2594+C2591</f>
        <v>0</v>
      </c>
      <c r="D2588" s="9">
        <f>D2589+D2593+D2592+D2595+D2590+D2594+D2591</f>
        <v>0</v>
      </c>
      <c r="E2588" s="9">
        <f>E2589+E2593+E2592+E2595+E2590+E2594+E2591</f>
        <v>0</v>
      </c>
    </row>
    <row r="2589" spans="1:5" ht="28.2" hidden="1">
      <c r="A2589" s="3" t="s">
        <v>2653</v>
      </c>
      <c r="B2589" s="3" t="s">
        <v>6450</v>
      </c>
      <c r="C2589" s="10"/>
      <c r="D2589" s="10"/>
      <c r="E2589" s="10"/>
    </row>
    <row r="2590" spans="1:5" ht="19.2" hidden="1">
      <c r="A2590" s="3" t="s">
        <v>6279</v>
      </c>
      <c r="B2590" s="3" t="s">
        <v>3758</v>
      </c>
      <c r="C2590" s="10"/>
      <c r="D2590" s="10"/>
      <c r="E2590" s="10"/>
    </row>
    <row r="2591" spans="1:5" ht="19.2" hidden="1">
      <c r="A2591" s="3" t="s">
        <v>2836</v>
      </c>
      <c r="B2591" s="3" t="s">
        <v>2492</v>
      </c>
      <c r="C2591" s="10"/>
      <c r="D2591" s="10"/>
      <c r="E2591" s="10"/>
    </row>
    <row r="2592" spans="1:5" ht="19.2" hidden="1">
      <c r="A2592" s="3" t="s">
        <v>1176</v>
      </c>
      <c r="B2592" s="3" t="s">
        <v>5169</v>
      </c>
      <c r="C2592" s="10"/>
      <c r="D2592" s="10"/>
      <c r="E2592" s="10"/>
    </row>
    <row r="2593" spans="1:5" ht="19.2" hidden="1">
      <c r="A2593" s="3" t="s">
        <v>2625</v>
      </c>
      <c r="B2593" s="3" t="s">
        <v>5690</v>
      </c>
      <c r="C2593" s="10"/>
      <c r="D2593" s="10"/>
      <c r="E2593" s="10"/>
    </row>
    <row r="2594" spans="1:5" ht="19.2" hidden="1">
      <c r="A2594" s="3" t="s">
        <v>6236</v>
      </c>
      <c r="B2594" s="3" t="s">
        <v>1832</v>
      </c>
      <c r="C2594" s="10"/>
      <c r="D2594" s="10"/>
      <c r="E2594" s="10"/>
    </row>
    <row r="2595" spans="1:5" ht="19.2" hidden="1">
      <c r="A2595" s="3" t="s">
        <v>6751</v>
      </c>
      <c r="B2595" s="3" t="s">
        <v>6643</v>
      </c>
      <c r="C2595" s="10"/>
      <c r="D2595" s="10"/>
      <c r="E2595" s="10"/>
    </row>
    <row r="2596" spans="1:5" ht="19.2" hidden="1">
      <c r="A2596" s="3" t="s">
        <v>2761</v>
      </c>
      <c r="B2596" s="3" t="s">
        <v>6052</v>
      </c>
      <c r="C2596" s="9">
        <f>C2598+C2602+C2601+C2599+C2597+C2603+C2600</f>
        <v>0</v>
      </c>
      <c r="D2596" s="9">
        <f>D2598+D2602+D2601+D2599+D2597+D2603+D2600</f>
        <v>0</v>
      </c>
      <c r="E2596" s="9">
        <f>E2598+E2602+E2601+E2599+E2597+E2603+E2600</f>
        <v>0</v>
      </c>
    </row>
    <row r="2597" spans="1:5" ht="28.2" hidden="1">
      <c r="A2597" s="3" t="s">
        <v>4776</v>
      </c>
      <c r="B2597" s="3" t="s">
        <v>1435</v>
      </c>
      <c r="C2597" s="10"/>
      <c r="D2597" s="10"/>
      <c r="E2597" s="10"/>
    </row>
    <row r="2598" spans="1:5" ht="19.2" hidden="1">
      <c r="A2598" s="3" t="s">
        <v>2329</v>
      </c>
      <c r="B2598" s="3" t="s">
        <v>4268</v>
      </c>
      <c r="C2598" s="10"/>
      <c r="D2598" s="10"/>
      <c r="E2598" s="10"/>
    </row>
    <row r="2599" spans="1:5" ht="19.2" hidden="1">
      <c r="A2599" s="3" t="s">
        <v>1678</v>
      </c>
      <c r="B2599" s="3" t="s">
        <v>3839</v>
      </c>
      <c r="C2599" s="10"/>
      <c r="D2599" s="10"/>
      <c r="E2599" s="10"/>
    </row>
    <row r="2600" spans="1:5" ht="19.2" hidden="1">
      <c r="A2600" s="3" t="s">
        <v>6831</v>
      </c>
      <c r="B2600" s="3" t="s">
        <v>3552</v>
      </c>
      <c r="C2600" s="10"/>
      <c r="D2600" s="10"/>
      <c r="E2600" s="10"/>
    </row>
    <row r="2601" spans="1:5" ht="28.2" hidden="1">
      <c r="A2601" s="3" t="s">
        <v>4292</v>
      </c>
      <c r="B2601" s="3" t="s">
        <v>5793</v>
      </c>
      <c r="C2601" s="10"/>
      <c r="D2601" s="10"/>
      <c r="E2601" s="10"/>
    </row>
    <row r="2602" spans="1:5" ht="19.2" hidden="1">
      <c r="A2602" s="3" t="s">
        <v>2603</v>
      </c>
      <c r="B2602" s="3" t="s">
        <v>1660</v>
      </c>
      <c r="C2602" s="10"/>
      <c r="D2602" s="10"/>
      <c r="E2602" s="10"/>
    </row>
    <row r="2603" spans="1:5" ht="19.2" hidden="1">
      <c r="A2603" s="3" t="s">
        <v>1433</v>
      </c>
      <c r="B2603" s="3" t="s">
        <v>3821</v>
      </c>
      <c r="C2603" s="10"/>
      <c r="D2603" s="10"/>
      <c r="E2603" s="10"/>
    </row>
    <row r="2604" spans="1:5" ht="19.2" hidden="1">
      <c r="A2604" s="3" t="s">
        <v>6815</v>
      </c>
      <c r="B2604" s="3" t="s">
        <v>4689</v>
      </c>
      <c r="C2604" s="9">
        <f>C2611+C2609+C2608+C2605+C2610+C2607+C2606</f>
        <v>0</v>
      </c>
      <c r="D2604" s="9">
        <f>D2611+D2609+D2608+D2605+D2610+D2607+D2606</f>
        <v>0</v>
      </c>
      <c r="E2604" s="9">
        <f>E2611+E2609+E2608+E2605+E2610+E2607+E2606</f>
        <v>0</v>
      </c>
    </row>
    <row r="2605" spans="1:5" ht="19.2" hidden="1">
      <c r="A2605" s="3" t="s">
        <v>2417</v>
      </c>
      <c r="B2605" s="3" t="s">
        <v>1997</v>
      </c>
      <c r="C2605" s="10"/>
      <c r="D2605" s="10"/>
      <c r="E2605" s="10"/>
    </row>
    <row r="2606" spans="1:5" ht="19.2" hidden="1">
      <c r="A2606" s="3" t="s">
        <v>5007</v>
      </c>
      <c r="B2606" s="3" t="s">
        <v>5783</v>
      </c>
      <c r="C2606" s="10"/>
      <c r="D2606" s="10"/>
      <c r="E2606" s="10"/>
    </row>
    <row r="2607" spans="1:5" ht="19.2" hidden="1">
      <c r="A2607" s="3" t="s">
        <v>6886</v>
      </c>
      <c r="B2607" s="3" t="s">
        <v>5512</v>
      </c>
      <c r="C2607" s="10"/>
      <c r="D2607" s="10"/>
      <c r="E2607" s="10"/>
    </row>
    <row r="2608" spans="1:5" ht="19.2" hidden="1">
      <c r="A2608" s="3" t="s">
        <v>2360</v>
      </c>
      <c r="B2608" s="3" t="s">
        <v>1719</v>
      </c>
      <c r="C2608" s="10"/>
      <c r="D2608" s="10"/>
      <c r="E2608" s="10"/>
    </row>
    <row r="2609" spans="1:5" ht="19.2" hidden="1">
      <c r="A2609" s="3" t="s">
        <v>1056</v>
      </c>
      <c r="B2609" s="3" t="s">
        <v>241</v>
      </c>
      <c r="C2609" s="10"/>
      <c r="D2609" s="10"/>
      <c r="E2609" s="10"/>
    </row>
    <row r="2610" spans="1:5" ht="19.2" hidden="1">
      <c r="A2610" s="3" t="s">
        <v>5179</v>
      </c>
      <c r="B2610" s="3" t="s">
        <v>5315</v>
      </c>
      <c r="C2610" s="10"/>
      <c r="D2610" s="10"/>
      <c r="E2610" s="10"/>
    </row>
    <row r="2611" spans="1:5" ht="19.2" hidden="1">
      <c r="A2611" s="3" t="s">
        <v>4087</v>
      </c>
      <c r="B2611" s="3" t="s">
        <v>2370</v>
      </c>
      <c r="C2611" s="10"/>
      <c r="D2611" s="10"/>
      <c r="E2611" s="10"/>
    </row>
    <row r="2612" spans="1:5" ht="19.2" hidden="1">
      <c r="A2612" s="3" t="s">
        <v>5352</v>
      </c>
      <c r="B2612" s="3" t="s">
        <v>3838</v>
      </c>
      <c r="C2612" s="9">
        <f>C2617+C2618+C2616+C2614+C2613+C2615+C2619</f>
        <v>0</v>
      </c>
      <c r="D2612" s="9">
        <f>D2617+D2618+D2616+D2614+D2613+D2615+D2619</f>
        <v>0</v>
      </c>
      <c r="E2612" s="9">
        <f>E2617+E2618+E2616+E2614+E2613+E2615+E2619</f>
        <v>0</v>
      </c>
    </row>
    <row r="2613" spans="1:5" ht="19.2" hidden="1">
      <c r="A2613" s="3" t="s">
        <v>3567</v>
      </c>
      <c r="B2613" s="3" t="s">
        <v>1880</v>
      </c>
      <c r="C2613" s="10"/>
      <c r="D2613" s="10"/>
      <c r="E2613" s="10"/>
    </row>
    <row r="2614" spans="1:5" ht="19.2" hidden="1">
      <c r="A2614" s="3" t="s">
        <v>5866</v>
      </c>
      <c r="B2614" s="3" t="s">
        <v>2179</v>
      </c>
      <c r="C2614" s="10"/>
      <c r="D2614" s="10"/>
      <c r="E2614" s="10"/>
    </row>
    <row r="2615" spans="1:5" ht="19.2" hidden="1">
      <c r="A2615" s="3" t="s">
        <v>4889</v>
      </c>
      <c r="B2615" s="3" t="s">
        <v>3772</v>
      </c>
      <c r="C2615" s="10"/>
      <c r="D2615" s="10"/>
      <c r="E2615" s="10"/>
    </row>
    <row r="2616" spans="1:5" ht="19.2" hidden="1">
      <c r="A2616" s="3" t="s">
        <v>2378</v>
      </c>
      <c r="B2616" s="3" t="s">
        <v>2062</v>
      </c>
      <c r="C2616" s="10"/>
      <c r="D2616" s="10"/>
      <c r="E2616" s="10"/>
    </row>
    <row r="2617" spans="1:5" ht="19.2" hidden="1">
      <c r="A2617" s="3" t="s">
        <v>1133</v>
      </c>
      <c r="B2617" s="3" t="s">
        <v>3515</v>
      </c>
      <c r="C2617" s="10"/>
      <c r="D2617" s="10"/>
      <c r="E2617" s="10"/>
    </row>
    <row r="2618" spans="1:5" ht="19.2" hidden="1">
      <c r="A2618" s="3" t="s">
        <v>6425</v>
      </c>
      <c r="B2618" s="3" t="s">
        <v>3964</v>
      </c>
      <c r="C2618" s="10"/>
      <c r="D2618" s="10"/>
      <c r="E2618" s="10"/>
    </row>
    <row r="2619" spans="1:5" ht="19.2" hidden="1">
      <c r="A2619" s="3" t="s">
        <v>6087</v>
      </c>
      <c r="B2619" s="3" t="s">
        <v>88</v>
      </c>
      <c r="C2619" s="10"/>
      <c r="D2619" s="10"/>
      <c r="E2619" s="10"/>
    </row>
    <row r="2620" spans="1:5" ht="28.2" hidden="1">
      <c r="A2620" s="3" t="s">
        <v>1425</v>
      </c>
      <c r="B2620" s="3" t="s">
        <v>3926</v>
      </c>
      <c r="C2620" s="9">
        <f>C2627+C2624+C2623+C2626+C2625+C2622+C2621</f>
        <v>0</v>
      </c>
      <c r="D2620" s="9">
        <f>D2627+D2624+D2623+D2626+D2625+D2622+D2621</f>
        <v>0</v>
      </c>
      <c r="E2620" s="9">
        <f>E2627+E2624+E2623+E2626+E2625+E2622+E2621</f>
        <v>0</v>
      </c>
    </row>
    <row r="2621" spans="1:5" ht="37.200000000000003" hidden="1">
      <c r="A2621" s="3" t="s">
        <v>6577</v>
      </c>
      <c r="B2621" s="3" t="s">
        <v>1903</v>
      </c>
      <c r="C2621" s="10"/>
      <c r="D2621" s="10"/>
      <c r="E2621" s="10"/>
    </row>
    <row r="2622" spans="1:5" ht="28.2" hidden="1">
      <c r="A2622" s="3" t="s">
        <v>2500</v>
      </c>
      <c r="B2622" s="3" t="s">
        <v>6462</v>
      </c>
      <c r="C2622" s="10"/>
      <c r="D2622" s="10"/>
      <c r="E2622" s="10"/>
    </row>
    <row r="2623" spans="1:5" ht="28.2" hidden="1">
      <c r="A2623" s="3" t="s">
        <v>504</v>
      </c>
      <c r="B2623" s="3" t="s">
        <v>4279</v>
      </c>
      <c r="C2623" s="10"/>
      <c r="D2623" s="10"/>
      <c r="E2623" s="10"/>
    </row>
    <row r="2624" spans="1:5" ht="19.2" hidden="1">
      <c r="A2624" s="3" t="s">
        <v>4182</v>
      </c>
      <c r="B2624" s="3" t="s">
        <v>2544</v>
      </c>
      <c r="C2624" s="10"/>
      <c r="D2624" s="10"/>
      <c r="E2624" s="10"/>
    </row>
    <row r="2625" spans="1:5" ht="28.2" hidden="1">
      <c r="A2625" s="3" t="s">
        <v>4796</v>
      </c>
      <c r="B2625" s="3" t="s">
        <v>2907</v>
      </c>
      <c r="C2625" s="10"/>
      <c r="D2625" s="10"/>
      <c r="E2625" s="10"/>
    </row>
    <row r="2626" spans="1:5" ht="28.2" hidden="1">
      <c r="A2626" s="3" t="s">
        <v>1007</v>
      </c>
      <c r="B2626" s="3" t="s">
        <v>4978</v>
      </c>
      <c r="C2626" s="10"/>
      <c r="D2626" s="10"/>
      <c r="E2626" s="10"/>
    </row>
    <row r="2627" spans="1:5" ht="28.2" hidden="1">
      <c r="A2627" s="3" t="s">
        <v>2752</v>
      </c>
      <c r="B2627" s="3" t="s">
        <v>6482</v>
      </c>
      <c r="C2627" s="10"/>
      <c r="D2627" s="10"/>
      <c r="E2627" s="10"/>
    </row>
    <row r="2628" spans="1:5" ht="37.200000000000003" hidden="1">
      <c r="A2628" s="3" t="s">
        <v>5531</v>
      </c>
      <c r="B2628" s="3" t="s">
        <v>6509</v>
      </c>
      <c r="C2628" s="9">
        <f>C2632+C2630+C2631+C2629+C2635+C2633+C2634</f>
        <v>0</v>
      </c>
      <c r="D2628" s="9">
        <f>D2632+D2630+D2631+D2629+D2635+D2633+D2634</f>
        <v>0</v>
      </c>
      <c r="E2628" s="9">
        <f>E2632+E2630+E2631+E2629+E2635+E2633+E2634</f>
        <v>0</v>
      </c>
    </row>
    <row r="2629" spans="1:5" ht="37.200000000000003" hidden="1">
      <c r="A2629" s="3" t="s">
        <v>1165</v>
      </c>
      <c r="B2629" s="3" t="s">
        <v>6964</v>
      </c>
      <c r="C2629" s="10"/>
      <c r="D2629" s="10"/>
      <c r="E2629" s="10"/>
    </row>
    <row r="2630" spans="1:5" ht="37.200000000000003" hidden="1">
      <c r="A2630" s="3" t="s">
        <v>4552</v>
      </c>
      <c r="B2630" s="3" t="s">
        <v>6327</v>
      </c>
      <c r="C2630" s="10"/>
      <c r="D2630" s="10"/>
      <c r="E2630" s="10"/>
    </row>
    <row r="2631" spans="1:5" ht="37.200000000000003" hidden="1">
      <c r="A2631" s="3" t="s">
        <v>5079</v>
      </c>
      <c r="B2631" s="3" t="s">
        <v>1889</v>
      </c>
      <c r="C2631" s="10"/>
      <c r="D2631" s="10"/>
      <c r="E2631" s="10"/>
    </row>
    <row r="2632" spans="1:5" ht="28.2" hidden="1">
      <c r="A2632" s="3" t="s">
        <v>1397</v>
      </c>
      <c r="B2632" s="3" t="s">
        <v>5176</v>
      </c>
      <c r="C2632" s="10"/>
      <c r="D2632" s="10"/>
      <c r="E2632" s="10"/>
    </row>
    <row r="2633" spans="1:5" ht="37.200000000000003" hidden="1">
      <c r="A2633" s="3" t="s">
        <v>1076</v>
      </c>
      <c r="B2633" s="3" t="s">
        <v>1552</v>
      </c>
      <c r="C2633" s="10"/>
      <c r="D2633" s="10"/>
      <c r="E2633" s="10"/>
    </row>
    <row r="2634" spans="1:5" ht="37.200000000000003" hidden="1">
      <c r="A2634" s="3" t="s">
        <v>6316</v>
      </c>
      <c r="B2634" s="3" t="s">
        <v>5575</v>
      </c>
      <c r="C2634" s="10"/>
      <c r="D2634" s="10"/>
      <c r="E2634" s="10"/>
    </row>
    <row r="2635" spans="1:5" ht="37.200000000000003" hidden="1">
      <c r="A2635" s="3" t="s">
        <v>5369</v>
      </c>
      <c r="B2635" s="3" t="s">
        <v>1068</v>
      </c>
      <c r="C2635" s="10"/>
      <c r="D2635" s="10"/>
      <c r="E2635" s="10"/>
    </row>
    <row r="2636" spans="1:5" ht="28.2" hidden="1">
      <c r="A2636" s="3" t="s">
        <v>3526</v>
      </c>
      <c r="B2636" s="3" t="s">
        <v>4652</v>
      </c>
      <c r="C2636" s="9">
        <f>C2642+C2643+C2641+C2639+C2637+C2638+C2640</f>
        <v>0</v>
      </c>
      <c r="D2636" s="9">
        <f>D2642+D2643+D2641+D2639+D2637+D2638+D2640</f>
        <v>0</v>
      </c>
      <c r="E2636" s="9">
        <f>E2642+E2643+E2641+E2639+E2637+E2638+E2640</f>
        <v>0</v>
      </c>
    </row>
    <row r="2637" spans="1:5" ht="37.200000000000003" hidden="1">
      <c r="A2637" s="3" t="s">
        <v>5293</v>
      </c>
      <c r="B2637" s="3" t="s">
        <v>3748</v>
      </c>
      <c r="C2637" s="10"/>
      <c r="D2637" s="10"/>
      <c r="E2637" s="10"/>
    </row>
    <row r="2638" spans="1:5" ht="28.2" hidden="1">
      <c r="A2638" s="3" t="s">
        <v>1448</v>
      </c>
      <c r="B2638" s="3" t="s">
        <v>4097</v>
      </c>
      <c r="C2638" s="10"/>
      <c r="D2638" s="10"/>
      <c r="E2638" s="10"/>
    </row>
    <row r="2639" spans="1:5" ht="28.2" hidden="1">
      <c r="A2639" s="3" t="s">
        <v>2053</v>
      </c>
      <c r="B2639" s="3" t="s">
        <v>6319</v>
      </c>
      <c r="C2639" s="10"/>
      <c r="D2639" s="10"/>
      <c r="E2639" s="10"/>
    </row>
    <row r="2640" spans="1:5" ht="28.2" hidden="1">
      <c r="A2640" s="3" t="s">
        <v>6242</v>
      </c>
      <c r="B2640" s="3" t="s">
        <v>5165</v>
      </c>
      <c r="C2640" s="10"/>
      <c r="D2640" s="10"/>
      <c r="E2640" s="10"/>
    </row>
    <row r="2641" spans="1:5" ht="37.200000000000003" hidden="1">
      <c r="A2641" s="3" t="s">
        <v>3468</v>
      </c>
      <c r="B2641" s="3" t="s">
        <v>1261</v>
      </c>
      <c r="C2641" s="10"/>
      <c r="D2641" s="10"/>
      <c r="E2641" s="10"/>
    </row>
    <row r="2642" spans="1:5" ht="28.2" hidden="1">
      <c r="A2642" s="3" t="s">
        <v>3192</v>
      </c>
      <c r="B2642" s="3" t="s">
        <v>1208</v>
      </c>
      <c r="C2642" s="10"/>
      <c r="D2642" s="10"/>
      <c r="E2642" s="10"/>
    </row>
    <row r="2643" spans="1:5" ht="28.2" hidden="1">
      <c r="A2643" s="3" t="s">
        <v>2995</v>
      </c>
      <c r="B2643" s="3" t="s">
        <v>457</v>
      </c>
      <c r="C2643" s="10"/>
      <c r="D2643" s="10"/>
      <c r="E2643" s="10"/>
    </row>
    <row r="2644" spans="1:5" ht="19.2" hidden="1">
      <c r="A2644" s="3" t="s">
        <v>1630</v>
      </c>
      <c r="B2644" s="3" t="s">
        <v>6107</v>
      </c>
      <c r="C2644" s="9">
        <f>C2648+C2647+C2645+C2651+C2646+C2650+C2649</f>
        <v>0</v>
      </c>
      <c r="D2644" s="9">
        <f>D2648+D2647+D2645+D2651+D2646+D2650+D2649</f>
        <v>0</v>
      </c>
      <c r="E2644" s="9">
        <f>E2648+E2647+E2645+E2651+E2646+E2650+E2649</f>
        <v>0</v>
      </c>
    </row>
    <row r="2645" spans="1:5" ht="28.2" hidden="1">
      <c r="A2645" s="3" t="s">
        <v>5591</v>
      </c>
      <c r="B2645" s="3" t="s">
        <v>3805</v>
      </c>
      <c r="C2645" s="10"/>
      <c r="D2645" s="10"/>
      <c r="E2645" s="10"/>
    </row>
    <row r="2646" spans="1:5" ht="19.2" hidden="1">
      <c r="A2646" s="3" t="s">
        <v>983</v>
      </c>
      <c r="B2646" s="3" t="s">
        <v>2762</v>
      </c>
      <c r="C2646" s="10"/>
      <c r="D2646" s="10"/>
      <c r="E2646" s="10"/>
    </row>
    <row r="2647" spans="1:5" ht="19.2" hidden="1">
      <c r="A2647" s="3" t="s">
        <v>2942</v>
      </c>
      <c r="B2647" s="3" t="s">
        <v>1623</v>
      </c>
      <c r="C2647" s="10"/>
      <c r="D2647" s="10"/>
      <c r="E2647" s="10"/>
    </row>
    <row r="2648" spans="1:5" ht="19.2" hidden="1">
      <c r="A2648" s="3" t="s">
        <v>5693</v>
      </c>
      <c r="B2648" s="3" t="s">
        <v>6737</v>
      </c>
      <c r="C2648" s="10"/>
      <c r="D2648" s="10"/>
      <c r="E2648" s="10"/>
    </row>
    <row r="2649" spans="1:5" ht="19.2" hidden="1">
      <c r="A2649" s="3" t="s">
        <v>4377</v>
      </c>
      <c r="B2649" s="3" t="s">
        <v>6866</v>
      </c>
      <c r="C2649" s="10"/>
      <c r="D2649" s="10"/>
      <c r="E2649" s="10"/>
    </row>
    <row r="2650" spans="1:5" ht="19.2" hidden="1">
      <c r="A2650" s="3" t="s">
        <v>3738</v>
      </c>
      <c r="B2650" s="3" t="s">
        <v>3835</v>
      </c>
      <c r="C2650" s="10"/>
      <c r="D2650" s="10"/>
      <c r="E2650" s="10"/>
    </row>
    <row r="2651" spans="1:5" ht="19.2" hidden="1">
      <c r="A2651" s="3" t="s">
        <v>1408</v>
      </c>
      <c r="B2651" s="3" t="s">
        <v>5419</v>
      </c>
      <c r="C2651" s="10"/>
      <c r="D2651" s="10"/>
      <c r="E2651" s="10"/>
    </row>
    <row r="2652" spans="1:5" ht="28.2" hidden="1">
      <c r="A2652" s="3" t="s">
        <v>5762</v>
      </c>
      <c r="B2652" s="3" t="s">
        <v>2883</v>
      </c>
      <c r="C2652" s="9">
        <f>C2659+C2657+C2656+C2653+C2658+C2655+C2654</f>
        <v>0</v>
      </c>
      <c r="D2652" s="9">
        <f>D2659+D2657+D2656+D2653+D2658+D2655+D2654</f>
        <v>0</v>
      </c>
      <c r="E2652" s="9">
        <f>E2659+E2657+E2656+E2653+E2658+E2655+E2654</f>
        <v>0</v>
      </c>
    </row>
    <row r="2653" spans="1:5" ht="37.200000000000003" hidden="1">
      <c r="A2653" s="3" t="s">
        <v>1220</v>
      </c>
      <c r="B2653" s="3" t="s">
        <v>3747</v>
      </c>
      <c r="C2653" s="10"/>
      <c r="D2653" s="10"/>
      <c r="E2653" s="10"/>
    </row>
    <row r="2654" spans="1:5" ht="28.2" hidden="1">
      <c r="A2654" s="3" t="s">
        <v>2560</v>
      </c>
      <c r="B2654" s="3" t="s">
        <v>2349</v>
      </c>
      <c r="C2654" s="10"/>
      <c r="D2654" s="10"/>
      <c r="E2654" s="10"/>
    </row>
    <row r="2655" spans="1:5" ht="28.2" hidden="1">
      <c r="A2655" s="3" t="s">
        <v>5566</v>
      </c>
      <c r="B2655" s="3" t="s">
        <v>6340</v>
      </c>
      <c r="C2655" s="10"/>
      <c r="D2655" s="10"/>
      <c r="E2655" s="10"/>
    </row>
    <row r="2656" spans="1:5" ht="28.2" hidden="1">
      <c r="A2656" s="3" t="s">
        <v>2861</v>
      </c>
      <c r="B2656" s="3" t="s">
        <v>1250</v>
      </c>
      <c r="C2656" s="10"/>
      <c r="D2656" s="10"/>
      <c r="E2656" s="10"/>
    </row>
    <row r="2657" spans="1:5" ht="28.2" hidden="1">
      <c r="A2657" s="3" t="s">
        <v>524</v>
      </c>
      <c r="B2657" s="3" t="s">
        <v>5695</v>
      </c>
      <c r="C2657" s="10"/>
      <c r="D2657" s="10"/>
      <c r="E2657" s="10"/>
    </row>
    <row r="2658" spans="1:5" ht="28.2" hidden="1">
      <c r="A2658" s="3" t="s">
        <v>6691</v>
      </c>
      <c r="B2658" s="3" t="s">
        <v>2956</v>
      </c>
      <c r="C2658" s="10"/>
      <c r="D2658" s="10"/>
      <c r="E2658" s="10"/>
    </row>
    <row r="2659" spans="1:5" ht="28.2" hidden="1">
      <c r="A2659" s="3" t="s">
        <v>5321</v>
      </c>
      <c r="B2659" s="3" t="s">
        <v>201</v>
      </c>
      <c r="C2659" s="10"/>
      <c r="D2659" s="10"/>
      <c r="E2659" s="10"/>
    </row>
    <row r="2660" spans="1:5" ht="28.2" hidden="1">
      <c r="A2660" s="3" t="s">
        <v>5272</v>
      </c>
      <c r="B2660" s="3" t="s">
        <v>1738</v>
      </c>
      <c r="C2660" s="9">
        <f>C2662+C2665+C2663+C2661+C2666+C2667+C2664</f>
        <v>0</v>
      </c>
      <c r="D2660" s="9">
        <f>D2662+D2665+D2663+D2661+D2666+D2667+D2664</f>
        <v>0</v>
      </c>
      <c r="E2660" s="9">
        <f>E2662+E2665+E2663+E2661+E2666+E2667+E2664</f>
        <v>0</v>
      </c>
    </row>
    <row r="2661" spans="1:5" ht="37.200000000000003" hidden="1">
      <c r="A2661" s="3" t="s">
        <v>2290</v>
      </c>
      <c r="B2661" s="3" t="s">
        <v>1527</v>
      </c>
      <c r="C2661" s="10"/>
      <c r="D2661" s="10"/>
      <c r="E2661" s="10"/>
    </row>
    <row r="2662" spans="1:5" ht="28.2" hidden="1">
      <c r="A2662" s="3" t="s">
        <v>5415</v>
      </c>
      <c r="B2662" s="3" t="s">
        <v>1470</v>
      </c>
      <c r="C2662" s="10"/>
      <c r="D2662" s="10"/>
      <c r="E2662" s="10"/>
    </row>
    <row r="2663" spans="1:5" ht="28.2" hidden="1">
      <c r="A2663" s="3" t="s">
        <v>4821</v>
      </c>
      <c r="B2663" s="3" t="s">
        <v>195</v>
      </c>
      <c r="C2663" s="10"/>
      <c r="D2663" s="10"/>
      <c r="E2663" s="10"/>
    </row>
    <row r="2664" spans="1:5" ht="28.2" hidden="1">
      <c r="A2664" s="3" t="s">
        <v>1119</v>
      </c>
      <c r="B2664" s="3" t="s">
        <v>5</v>
      </c>
      <c r="C2664" s="10"/>
      <c r="D2664" s="10"/>
      <c r="E2664" s="10"/>
    </row>
    <row r="2665" spans="1:5" ht="37.200000000000003" hidden="1">
      <c r="A2665" s="3" t="s">
        <v>1377</v>
      </c>
      <c r="B2665" s="3" t="s">
        <v>6534</v>
      </c>
      <c r="C2665" s="10"/>
      <c r="D2665" s="10"/>
      <c r="E2665" s="10"/>
    </row>
    <row r="2666" spans="1:5" ht="28.2" hidden="1">
      <c r="A2666" s="3" t="s">
        <v>5218</v>
      </c>
      <c r="B2666" s="3" t="s">
        <v>6201</v>
      </c>
      <c r="C2666" s="10"/>
      <c r="D2666" s="10"/>
      <c r="E2666" s="10"/>
    </row>
    <row r="2667" spans="1:5" ht="28.2" hidden="1">
      <c r="A2667" s="3" t="s">
        <v>6826</v>
      </c>
      <c r="B2667" s="3" t="s">
        <v>3084</v>
      </c>
      <c r="C2667" s="10"/>
      <c r="D2667" s="10"/>
      <c r="E2667" s="10"/>
    </row>
    <row r="2668" spans="1:5" ht="19.2" hidden="1">
      <c r="A2668" s="3" t="s">
        <v>5604</v>
      </c>
      <c r="B2668" s="3" t="s">
        <v>5095</v>
      </c>
      <c r="C2668" s="10"/>
      <c r="D2668" s="10"/>
      <c r="E2668" s="10"/>
    </row>
    <row r="2669" spans="1:5" ht="37.200000000000003" hidden="1">
      <c r="A2669" s="3" t="s">
        <v>5653</v>
      </c>
      <c r="B2669" s="3" t="s">
        <v>7117</v>
      </c>
      <c r="C2669" s="9">
        <f>C2676+C2677+C2675+C2673+C2671+C2670+C2674+C2672</f>
        <v>0</v>
      </c>
      <c r="D2669" s="9">
        <f>D2676+D2677+D2675+D2673+D2671+D2670+D2674+D2672</f>
        <v>0</v>
      </c>
      <c r="E2669" s="9">
        <f>E2676+E2677+E2675+E2673+E2671+E2670+E2674+E2672</f>
        <v>0</v>
      </c>
    </row>
    <row r="2670" spans="1:5" ht="37.200000000000003" hidden="1">
      <c r="A2670" s="3" t="s">
        <v>2580</v>
      </c>
      <c r="B2670" s="3" t="s">
        <v>7011</v>
      </c>
      <c r="C2670" s="10"/>
      <c r="D2670" s="10"/>
      <c r="E2670" s="10"/>
    </row>
    <row r="2671" spans="1:5" ht="46.2" hidden="1">
      <c r="A2671" s="3" t="s">
        <v>3262</v>
      </c>
      <c r="B2671" s="3" t="s">
        <v>640</v>
      </c>
      <c r="C2671" s="10"/>
      <c r="D2671" s="10"/>
      <c r="E2671" s="10"/>
    </row>
    <row r="2672" spans="1:5" ht="37.200000000000003" hidden="1">
      <c r="A2672" s="3" t="s">
        <v>4424</v>
      </c>
      <c r="B2672" s="3" t="s">
        <v>238</v>
      </c>
      <c r="C2672" s="10"/>
      <c r="D2672" s="10"/>
      <c r="E2672" s="10"/>
    </row>
    <row r="2673" spans="1:5" ht="37.200000000000003" hidden="1">
      <c r="A2673" s="3" t="s">
        <v>5154</v>
      </c>
      <c r="B2673" s="3" t="s">
        <v>181</v>
      </c>
      <c r="C2673" s="10"/>
      <c r="D2673" s="10"/>
      <c r="E2673" s="10"/>
    </row>
    <row r="2674" spans="1:5" ht="37.200000000000003" hidden="1">
      <c r="A2674" s="3" t="s">
        <v>3244</v>
      </c>
      <c r="B2674" s="3" t="s">
        <v>1994</v>
      </c>
      <c r="C2674" s="10"/>
      <c r="D2674" s="10"/>
      <c r="E2674" s="10"/>
    </row>
    <row r="2675" spans="1:5" ht="37.200000000000003" hidden="1">
      <c r="A2675" s="3" t="s">
        <v>1037</v>
      </c>
      <c r="B2675" s="3" t="s">
        <v>132</v>
      </c>
      <c r="C2675" s="10"/>
      <c r="D2675" s="10"/>
      <c r="E2675" s="10"/>
    </row>
    <row r="2676" spans="1:5" ht="37.200000000000003" hidden="1">
      <c r="A2676" s="3" t="s">
        <v>6878</v>
      </c>
      <c r="B2676" s="3" t="s">
        <v>3406</v>
      </c>
      <c r="C2676" s="10"/>
      <c r="D2676" s="10"/>
      <c r="E2676" s="10"/>
    </row>
    <row r="2677" spans="1:5" ht="37.200000000000003" hidden="1">
      <c r="A2677" s="3" t="s">
        <v>4748</v>
      </c>
      <c r="B2677" s="3" t="s">
        <v>0</v>
      </c>
      <c r="C2677" s="10"/>
      <c r="D2677" s="10"/>
      <c r="E2677" s="10"/>
    </row>
    <row r="2678" spans="1:5" ht="28.2" hidden="1">
      <c r="A2678" s="3" t="s">
        <v>2979</v>
      </c>
      <c r="B2678" s="3" t="s">
        <v>1925</v>
      </c>
      <c r="C2678" s="9">
        <f>C2685+C2681+C2679+C2682+C2680+C2686+C2684+C2683</f>
        <v>0</v>
      </c>
      <c r="D2678" s="9">
        <f>D2685+D2681+D2679+D2682+D2680+D2686+D2684+D2683</f>
        <v>0</v>
      </c>
      <c r="E2678" s="9">
        <f>E2685+E2681+E2679+E2682+E2680+E2686+E2684+E2683</f>
        <v>0</v>
      </c>
    </row>
    <row r="2679" spans="1:5" ht="28.2" hidden="1">
      <c r="A2679" s="3" t="s">
        <v>5203</v>
      </c>
      <c r="B2679" s="3" t="s">
        <v>3857</v>
      </c>
      <c r="C2679" s="10"/>
      <c r="D2679" s="10"/>
      <c r="E2679" s="10"/>
    </row>
    <row r="2680" spans="1:5" ht="37.200000000000003" hidden="1">
      <c r="A2680" s="3" t="s">
        <v>5323</v>
      </c>
      <c r="B2680" s="3" t="s">
        <v>7101</v>
      </c>
      <c r="C2680" s="10"/>
      <c r="D2680" s="10"/>
      <c r="E2680" s="10"/>
    </row>
    <row r="2681" spans="1:5" ht="28.2" hidden="1">
      <c r="A2681" s="3" t="s">
        <v>2072</v>
      </c>
      <c r="B2681" s="3" t="s">
        <v>1073</v>
      </c>
      <c r="C2681" s="10"/>
      <c r="D2681" s="10"/>
      <c r="E2681" s="10"/>
    </row>
    <row r="2682" spans="1:5" ht="28.2" hidden="1">
      <c r="A2682" s="3" t="s">
        <v>2077</v>
      </c>
      <c r="B2682" s="3" t="s">
        <v>3054</v>
      </c>
      <c r="C2682" s="10"/>
      <c r="D2682" s="10"/>
      <c r="E2682" s="10"/>
    </row>
    <row r="2683" spans="1:5" ht="28.2" hidden="1">
      <c r="A2683" s="3" t="s">
        <v>6283</v>
      </c>
      <c r="B2683" s="3" t="s">
        <v>911</v>
      </c>
      <c r="C2683" s="10"/>
      <c r="D2683" s="10"/>
      <c r="E2683" s="10"/>
    </row>
    <row r="2684" spans="1:5" ht="28.2" hidden="1">
      <c r="A2684" s="3" t="s">
        <v>3418</v>
      </c>
      <c r="B2684" s="3" t="s">
        <v>2774</v>
      </c>
      <c r="C2684" s="10"/>
      <c r="D2684" s="10"/>
      <c r="E2684" s="10"/>
    </row>
    <row r="2685" spans="1:5" ht="28.2" hidden="1">
      <c r="A2685" s="3" t="s">
        <v>1278</v>
      </c>
      <c r="B2685" s="3" t="s">
        <v>4074</v>
      </c>
      <c r="C2685" s="10"/>
      <c r="D2685" s="10"/>
      <c r="E2685" s="10"/>
    </row>
    <row r="2686" spans="1:5" ht="28.2" hidden="1">
      <c r="A2686" s="3" t="s">
        <v>834</v>
      </c>
      <c r="B2686" s="3" t="s">
        <v>31</v>
      </c>
      <c r="C2686" s="10"/>
      <c r="D2686" s="10"/>
      <c r="E2686" s="10"/>
    </row>
    <row r="2687" spans="1:5" ht="19.2" hidden="1">
      <c r="A2687" s="3" t="s">
        <v>47</v>
      </c>
      <c r="B2687" s="3" t="s">
        <v>1153</v>
      </c>
      <c r="C2687" s="9">
        <f>C2689+C2690+C2688+C2694+C2692+C2695+C2693+C2691</f>
        <v>0</v>
      </c>
      <c r="D2687" s="9">
        <f>D2689+D2690+D2688+D2694+D2692+D2695+D2693+D2691</f>
        <v>0</v>
      </c>
      <c r="E2687" s="9">
        <f>E2689+E2690+E2688+E2694+E2692+E2695+E2693+E2691</f>
        <v>0</v>
      </c>
    </row>
    <row r="2688" spans="1:5" ht="19.2" hidden="1">
      <c r="A2688" s="3" t="s">
        <v>7016</v>
      </c>
      <c r="B2688" s="3" t="s">
        <v>1153</v>
      </c>
      <c r="C2688" s="10"/>
      <c r="D2688" s="10"/>
      <c r="E2688" s="10"/>
    </row>
    <row r="2689" spans="1:5" ht="28.2" hidden="1">
      <c r="A2689" s="3" t="s">
        <v>7097</v>
      </c>
      <c r="B2689" s="3" t="s">
        <v>6362</v>
      </c>
      <c r="C2689" s="10"/>
      <c r="D2689" s="10"/>
      <c r="E2689" s="10"/>
    </row>
    <row r="2690" spans="1:5" ht="19.2" hidden="1">
      <c r="A2690" s="3" t="s">
        <v>3238</v>
      </c>
      <c r="B2690" s="3" t="s">
        <v>5933</v>
      </c>
      <c r="C2690" s="10"/>
      <c r="D2690" s="10"/>
      <c r="E2690" s="10"/>
    </row>
    <row r="2691" spans="1:5" ht="19.2" hidden="1">
      <c r="A2691" s="3" t="s">
        <v>1988</v>
      </c>
      <c r="B2691" s="3" t="s">
        <v>6447</v>
      </c>
      <c r="C2691" s="10"/>
      <c r="D2691" s="10"/>
      <c r="E2691" s="10"/>
    </row>
    <row r="2692" spans="1:5" ht="19.2" hidden="1">
      <c r="A2692" s="3" t="s">
        <v>5305</v>
      </c>
      <c r="B2692" s="3" t="s">
        <v>4273</v>
      </c>
      <c r="C2692" s="10"/>
      <c r="D2692" s="10"/>
      <c r="E2692" s="10"/>
    </row>
    <row r="2693" spans="1:5" ht="19.2" hidden="1">
      <c r="A2693" s="3" t="s">
        <v>3991</v>
      </c>
      <c r="B2693" s="3" t="s">
        <v>6558</v>
      </c>
      <c r="C2693" s="10"/>
      <c r="D2693" s="10"/>
      <c r="E2693" s="10"/>
    </row>
    <row r="2694" spans="1:5" ht="19.2" hidden="1">
      <c r="A2694" s="3" t="s">
        <v>2307</v>
      </c>
      <c r="B2694" s="3" t="s">
        <v>1484</v>
      </c>
      <c r="C2694" s="10"/>
      <c r="D2694" s="10"/>
      <c r="E2694" s="10"/>
    </row>
    <row r="2695" spans="1:5" ht="19.2" hidden="1">
      <c r="A2695" s="3" t="s">
        <v>2341</v>
      </c>
      <c r="B2695" s="3" t="s">
        <v>634</v>
      </c>
      <c r="C2695" s="10"/>
      <c r="D2695" s="10"/>
      <c r="E2695" s="10"/>
    </row>
    <row r="2696" spans="1:5" ht="19.2" hidden="1">
      <c r="A2696" s="3" t="s">
        <v>5331</v>
      </c>
      <c r="B2696" s="3" t="s">
        <v>3627</v>
      </c>
      <c r="C2696" s="9">
        <f>C2704+C2697+C2703+C2698+C2701+C2700+C2702+C2699</f>
        <v>0</v>
      </c>
      <c r="D2696" s="9">
        <f>D2704+D2697+D2703+D2698+D2701+D2700+D2702+D2699</f>
        <v>0</v>
      </c>
      <c r="E2696" s="9">
        <f>E2704+E2697+E2703+E2698+E2701+E2700+E2702+E2699</f>
        <v>0</v>
      </c>
    </row>
    <row r="2697" spans="1:5" ht="19.2" hidden="1">
      <c r="A2697" s="3" t="s">
        <v>1050</v>
      </c>
      <c r="B2697" s="3" t="s">
        <v>3627</v>
      </c>
      <c r="C2697" s="10"/>
      <c r="D2697" s="10"/>
      <c r="E2697" s="10"/>
    </row>
    <row r="2698" spans="1:5" ht="28.2" hidden="1">
      <c r="A2698" s="3" t="s">
        <v>3282</v>
      </c>
      <c r="B2698" s="3" t="s">
        <v>1862</v>
      </c>
      <c r="C2698" s="10"/>
      <c r="D2698" s="10"/>
      <c r="E2698" s="10"/>
    </row>
    <row r="2699" spans="1:5" ht="19.2" hidden="1">
      <c r="A2699" s="3" t="s">
        <v>7115</v>
      </c>
      <c r="B2699" s="3" t="s">
        <v>619</v>
      </c>
      <c r="C2699" s="10"/>
      <c r="D2699" s="10"/>
      <c r="E2699" s="10"/>
    </row>
    <row r="2700" spans="1:5" ht="19.2" hidden="1">
      <c r="A2700" s="3" t="s">
        <v>4008</v>
      </c>
      <c r="B2700" s="3" t="s">
        <v>1915</v>
      </c>
      <c r="C2700" s="10"/>
      <c r="D2700" s="10"/>
      <c r="E2700" s="10"/>
    </row>
    <row r="2701" spans="1:5" ht="19.2" hidden="1">
      <c r="A2701" s="3" t="s">
        <v>2019</v>
      </c>
      <c r="B2701" s="3" t="s">
        <v>1237</v>
      </c>
      <c r="C2701" s="10"/>
      <c r="D2701" s="10"/>
      <c r="E2701" s="10"/>
    </row>
    <row r="2702" spans="1:5" ht="19.2" hidden="1">
      <c r="A2702" s="3" t="s">
        <v>1338</v>
      </c>
      <c r="B2702" s="3" t="s">
        <v>3057</v>
      </c>
      <c r="C2702" s="10"/>
      <c r="D2702" s="10"/>
      <c r="E2702" s="10"/>
    </row>
    <row r="2703" spans="1:5" ht="19.2" hidden="1">
      <c r="A2703" s="3" t="s">
        <v>6126</v>
      </c>
      <c r="B2703" s="3" t="s">
        <v>3961</v>
      </c>
      <c r="C2703" s="10"/>
      <c r="D2703" s="10"/>
      <c r="E2703" s="10"/>
    </row>
    <row r="2704" spans="1:5" ht="19.2" hidden="1">
      <c r="A2704" s="3" t="s">
        <v>6220</v>
      </c>
      <c r="B2704" s="3" t="s">
        <v>5216</v>
      </c>
      <c r="C2704" s="10"/>
      <c r="D2704" s="10"/>
      <c r="E2704" s="10"/>
    </row>
    <row r="2705" spans="1:5" ht="28.2" hidden="1">
      <c r="A2705" s="3" t="s">
        <v>1187</v>
      </c>
      <c r="B2705" s="3" t="s">
        <v>3854</v>
      </c>
      <c r="C2705" s="9">
        <f>C2708+C2709+C2707+C2712+C2711+C2710+C2706</f>
        <v>0</v>
      </c>
      <c r="D2705" s="9">
        <f>D2708+D2709+D2707+D2712+D2711+D2710+D2706</f>
        <v>0</v>
      </c>
      <c r="E2705" s="9">
        <f>E2708+E2709+E2707+E2712+E2711+E2710+E2706</f>
        <v>0</v>
      </c>
    </row>
    <row r="2706" spans="1:5" ht="37.200000000000003" hidden="1">
      <c r="A2706" s="3" t="s">
        <v>5256</v>
      </c>
      <c r="B2706" s="3" t="s">
        <v>6876</v>
      </c>
      <c r="C2706" s="10"/>
      <c r="D2706" s="10"/>
      <c r="E2706" s="10"/>
    </row>
    <row r="2707" spans="1:5" ht="28.2" hidden="1">
      <c r="A2707" s="3" t="s">
        <v>2427</v>
      </c>
      <c r="B2707" s="3" t="s">
        <v>466</v>
      </c>
      <c r="C2707" s="10"/>
      <c r="D2707" s="10"/>
      <c r="E2707" s="10"/>
    </row>
    <row r="2708" spans="1:5" ht="28.2" hidden="1">
      <c r="A2708" s="3" t="s">
        <v>2219</v>
      </c>
      <c r="B2708" s="3" t="s">
        <v>4923</v>
      </c>
      <c r="C2708" s="10"/>
      <c r="D2708" s="10"/>
      <c r="E2708" s="10"/>
    </row>
    <row r="2709" spans="1:5" ht="28.2" hidden="1">
      <c r="A2709" s="3" t="s">
        <v>6798</v>
      </c>
      <c r="B2709" s="3" t="s">
        <v>2156</v>
      </c>
      <c r="C2709" s="10"/>
      <c r="D2709" s="10"/>
      <c r="E2709" s="10"/>
    </row>
    <row r="2710" spans="1:5" ht="28.2" hidden="1">
      <c r="A2710" s="3" t="s">
        <v>3762</v>
      </c>
      <c r="B2710" s="3" t="s">
        <v>4846</v>
      </c>
      <c r="C2710" s="10"/>
      <c r="D2710" s="10"/>
      <c r="E2710" s="10"/>
    </row>
    <row r="2711" spans="1:5" ht="28.2" hidden="1">
      <c r="A2711" s="3" t="s">
        <v>785</v>
      </c>
      <c r="B2711" s="3" t="s">
        <v>1952</v>
      </c>
      <c r="C2711" s="10"/>
      <c r="D2711" s="10"/>
      <c r="E2711" s="10"/>
    </row>
    <row r="2712" spans="1:5" ht="28.2" hidden="1">
      <c r="A2712" s="3" t="s">
        <v>1401</v>
      </c>
      <c r="B2712" s="3" t="s">
        <v>3849</v>
      </c>
      <c r="C2712" s="10"/>
      <c r="D2712" s="10"/>
      <c r="E2712" s="10"/>
    </row>
    <row r="2713" spans="1:5" ht="19.2" hidden="1">
      <c r="A2713" s="3" t="s">
        <v>1702</v>
      </c>
      <c r="B2713" s="3" t="s">
        <v>4336</v>
      </c>
      <c r="C2713" s="10"/>
      <c r="D2713" s="10"/>
      <c r="E2713" s="10"/>
    </row>
    <row r="2714" spans="1:5" ht="19.2" hidden="1">
      <c r="A2714" s="3" t="s">
        <v>2787</v>
      </c>
      <c r="B2714" s="3" t="s">
        <v>5358</v>
      </c>
      <c r="C2714" s="9">
        <f>C2722+C2715+C2720+C2718+C2721+C2719+C2716+C2717</f>
        <v>0</v>
      </c>
      <c r="D2714" s="9">
        <f>D2722+D2715+D2720+D2718+D2721+D2719+D2716+D2717</f>
        <v>0</v>
      </c>
      <c r="E2714" s="9">
        <f>E2722+E2715+E2720+E2718+E2721+E2719+E2716+E2717</f>
        <v>0</v>
      </c>
    </row>
    <row r="2715" spans="1:5" ht="19.2" hidden="1">
      <c r="A2715" s="3" t="s">
        <v>6456</v>
      </c>
      <c r="B2715" s="3" t="s">
        <v>5030</v>
      </c>
      <c r="C2715" s="10"/>
      <c r="D2715" s="10"/>
      <c r="E2715" s="10"/>
    </row>
    <row r="2716" spans="1:5" ht="19.2" hidden="1">
      <c r="A2716" s="3" t="s">
        <v>3145</v>
      </c>
      <c r="B2716" s="3" t="s">
        <v>3196</v>
      </c>
      <c r="C2716" s="10"/>
      <c r="D2716" s="10"/>
      <c r="E2716" s="10"/>
    </row>
    <row r="2717" spans="1:5" ht="19.2" hidden="1">
      <c r="A2717" s="3" t="s">
        <v>214</v>
      </c>
      <c r="B2717" s="3" t="s">
        <v>4905</v>
      </c>
      <c r="C2717" s="10"/>
      <c r="D2717" s="10"/>
      <c r="E2717" s="10"/>
    </row>
    <row r="2718" spans="1:5" ht="19.2" hidden="1">
      <c r="A2718" s="3" t="s">
        <v>4593</v>
      </c>
      <c r="B2718" s="3" t="s">
        <v>514</v>
      </c>
      <c r="C2718" s="10"/>
      <c r="D2718" s="10"/>
      <c r="E2718" s="10"/>
    </row>
    <row r="2719" spans="1:5" ht="19.2" hidden="1">
      <c r="A2719" s="3" t="s">
        <v>6336</v>
      </c>
      <c r="B2719" s="3" t="s">
        <v>3890</v>
      </c>
      <c r="C2719" s="10"/>
      <c r="D2719" s="10"/>
      <c r="E2719" s="10"/>
    </row>
    <row r="2720" spans="1:5" ht="19.2" hidden="1">
      <c r="A2720" s="3" t="s">
        <v>3903</v>
      </c>
      <c r="B2720" s="3" t="s">
        <v>264</v>
      </c>
      <c r="C2720" s="10"/>
      <c r="D2720" s="10"/>
      <c r="E2720" s="10"/>
    </row>
    <row r="2721" spans="1:5" ht="19.2" hidden="1">
      <c r="A2721" s="3" t="s">
        <v>697</v>
      </c>
      <c r="B2721" s="3" t="s">
        <v>2271</v>
      </c>
      <c r="C2721" s="10"/>
      <c r="D2721" s="10"/>
      <c r="E2721" s="10"/>
    </row>
    <row r="2722" spans="1:5" ht="19.2" hidden="1">
      <c r="A2722" s="7" t="s">
        <v>1194</v>
      </c>
      <c r="B2722" s="7" t="s">
        <v>1369</v>
      </c>
      <c r="C2722" s="10"/>
      <c r="D2722" s="10"/>
      <c r="E2722" s="10"/>
    </row>
    <row r="2723" spans="1:5">
      <c r="A2723" s="11" t="s">
        <v>7141</v>
      </c>
      <c r="B2723" s="11" t="s">
        <v>6493</v>
      </c>
      <c r="C2723" s="12">
        <f>C3053+C3027+C3031+C3026+C3044+C2863+C2900+C2891+C2786+C2784+C2749+C2729+C3063+C2957+C2948+C2889+C2890+C2845+C2796+C2787+C3035+C3036+C2981+C2879+C2872+C2821+C2785+C2745+C2767+C2830+C2776+C2771+C2758+C2734+C3016+C2998+C2972+C2930+C2929+C2962+C2920+C2878+C2852+C2735+C3054+C2963+C2939+C3025+C2989+C2772+C2928+C2805+C2853+C3064+C2744+C2724+C3007+C2961+C2888+C2909+C2854+C2779+C2919+C2918+C2822+C2813</f>
        <v>34.1</v>
      </c>
      <c r="D2723" s="12">
        <f>D3053+D3027+D3031+D3026+D3044+D2863+D2900+D2891+D2786+D2784+D2749+D2729+D3063+D2957+D2948+D2889+D2890+D2845+D2796+D2787+D3035+D3036+D2981+D2879+D2872+D2821+D2785+D2745+D2767+D2830+D2776+D2771+D2758+D2734+D3016+D2998+D2972+D2930+D2929+D2962+D2920+D2878+D2852+D2735+D3054+D2963+D2939+D3025+D2989+D2772+D2928+D2805+D2853+D3064+D2744+D2724+D3007+D2961+D2888+D2909+D2854+D2779+D2919+D2918+D2822+D2813</f>
        <v>0</v>
      </c>
      <c r="E2723" s="12">
        <f>E3053+E3027+E3031+E3026+E3044+E2863+E2900+E2891+E2786+E2784+E2749+E2729+E3063+E2957+E2948+E2889+E2890+E2845+E2796+E2787+E3035+E3036+E2981+E2879+E2872+E2821+E2785+E2745+E2767+E2830+E2776+E2771+E2758+E2734+E3016+E2998+E2972+E2930+E2929+E2962+E2920+E2878+E2852+E2735+E3054+E2963+E2939+E3025+E2989+E2772+E2928+E2805+E2853+E3064+E2744+E2724+E3007+E2961+E2888+E2909+E2854+E2779+E2919+E2918+E2822+E2813</f>
        <v>0</v>
      </c>
    </row>
    <row r="2724" spans="1:5" ht="19.2" hidden="1">
      <c r="A2724" s="3" t="s">
        <v>687</v>
      </c>
      <c r="B2724" s="3" t="s">
        <v>1937</v>
      </c>
      <c r="C2724" s="9">
        <f>C2727+C2728+C2726+C2725</f>
        <v>0</v>
      </c>
      <c r="D2724" s="9">
        <f>D2727+D2728+D2726+D2725</f>
        <v>0</v>
      </c>
      <c r="E2724" s="9">
        <f>E2727+E2728+E2726+E2725</f>
        <v>0</v>
      </c>
    </row>
    <row r="2725" spans="1:5" ht="19.2" hidden="1">
      <c r="A2725" s="3" t="s">
        <v>6233</v>
      </c>
      <c r="B2725" s="3" t="s">
        <v>6139</v>
      </c>
      <c r="C2725" s="10"/>
      <c r="D2725" s="10"/>
      <c r="E2725" s="10"/>
    </row>
    <row r="2726" spans="1:5" ht="19.2" hidden="1">
      <c r="A2726" s="3" t="s">
        <v>660</v>
      </c>
      <c r="B2726" s="3" t="s">
        <v>1731</v>
      </c>
      <c r="C2726" s="10"/>
      <c r="D2726" s="10"/>
      <c r="E2726" s="10"/>
    </row>
    <row r="2727" spans="1:5" ht="19.2" hidden="1">
      <c r="A2727" s="3" t="s">
        <v>3074</v>
      </c>
      <c r="B2727" s="3" t="s">
        <v>6321</v>
      </c>
      <c r="C2727" s="10"/>
      <c r="D2727" s="10"/>
      <c r="E2727" s="10"/>
    </row>
    <row r="2728" spans="1:5" ht="19.2" hidden="1">
      <c r="A2728" s="3" t="s">
        <v>4679</v>
      </c>
      <c r="B2728" s="3" t="s">
        <v>3358</v>
      </c>
      <c r="C2728" s="10"/>
      <c r="D2728" s="10"/>
      <c r="E2728" s="10"/>
    </row>
    <row r="2729" spans="1:5" ht="19.2" hidden="1">
      <c r="A2729" s="3" t="s">
        <v>5576</v>
      </c>
      <c r="B2729" s="3" t="s">
        <v>1136</v>
      </c>
      <c r="C2729" s="9">
        <f>C2730+C2733+C2732+C2731</f>
        <v>0</v>
      </c>
      <c r="D2729" s="9">
        <f>D2730+D2733+D2732+D2731</f>
        <v>0</v>
      </c>
      <c r="E2729" s="9">
        <f>E2730+E2733+E2732+E2731</f>
        <v>0</v>
      </c>
    </row>
    <row r="2730" spans="1:5" ht="19.2" hidden="1">
      <c r="A2730" s="3" t="s">
        <v>1405</v>
      </c>
      <c r="B2730" s="3" t="s">
        <v>5936</v>
      </c>
      <c r="C2730" s="10"/>
      <c r="D2730" s="10"/>
      <c r="E2730" s="10"/>
    </row>
    <row r="2731" spans="1:5" ht="19.2" hidden="1">
      <c r="A2731" s="3" t="s">
        <v>5677</v>
      </c>
      <c r="B2731" s="3" t="s">
        <v>2189</v>
      </c>
      <c r="C2731" s="10"/>
      <c r="D2731" s="10"/>
      <c r="E2731" s="10"/>
    </row>
    <row r="2732" spans="1:5" ht="19.2" hidden="1">
      <c r="A2732" s="3" t="s">
        <v>5127</v>
      </c>
      <c r="B2732" s="3" t="s">
        <v>2700</v>
      </c>
      <c r="C2732" s="10"/>
      <c r="D2732" s="10"/>
      <c r="E2732" s="10"/>
    </row>
    <row r="2733" spans="1:5" ht="19.2" hidden="1">
      <c r="A2733" s="3" t="s">
        <v>1189</v>
      </c>
      <c r="B2733" s="3" t="s">
        <v>1374</v>
      </c>
      <c r="C2733" s="10"/>
      <c r="D2733" s="10"/>
      <c r="E2733" s="10"/>
    </row>
    <row r="2734" spans="1:5" ht="19.2" hidden="1">
      <c r="A2734" s="3" t="s">
        <v>5572</v>
      </c>
      <c r="B2734" s="3" t="s">
        <v>2289</v>
      </c>
      <c r="C2734" s="10"/>
      <c r="D2734" s="10"/>
      <c r="E2734" s="10"/>
    </row>
    <row r="2735" spans="1:5" ht="19.2" hidden="1">
      <c r="A2735" s="3" t="s">
        <v>3410</v>
      </c>
      <c r="B2735" s="3" t="s">
        <v>4910</v>
      </c>
      <c r="C2735" s="9">
        <f>C2743+C2737+C2738+C2741+C2740+C2742+C2736+C2739</f>
        <v>0</v>
      </c>
      <c r="D2735" s="9">
        <f>D2743+D2737+D2738+D2741+D2740+D2742+D2736+D2739</f>
        <v>0</v>
      </c>
      <c r="E2735" s="9">
        <f>E2743+E2737+E2738+E2741+E2740+E2742+E2736+E2739</f>
        <v>0</v>
      </c>
    </row>
    <row r="2736" spans="1:5" ht="28.2" hidden="1">
      <c r="A2736" s="3" t="s">
        <v>2419</v>
      </c>
      <c r="B2736" s="3" t="s">
        <v>1111</v>
      </c>
      <c r="C2736" s="10"/>
      <c r="D2736" s="10"/>
      <c r="E2736" s="10"/>
    </row>
    <row r="2737" spans="1:5" ht="28.2" hidden="1">
      <c r="A2737" s="3" t="s">
        <v>1934</v>
      </c>
      <c r="B2737" s="3" t="s">
        <v>1047</v>
      </c>
      <c r="C2737" s="10"/>
      <c r="D2737" s="10"/>
      <c r="E2737" s="10"/>
    </row>
    <row r="2738" spans="1:5" ht="19.2" hidden="1">
      <c r="A2738" s="3" t="s">
        <v>6739</v>
      </c>
      <c r="B2738" s="3" t="s">
        <v>4178</v>
      </c>
      <c r="C2738" s="10"/>
      <c r="D2738" s="10"/>
      <c r="E2738" s="10"/>
    </row>
    <row r="2739" spans="1:5" ht="19.2" hidden="1">
      <c r="A2739" s="3" t="s">
        <v>5005</v>
      </c>
      <c r="B2739" s="3" t="s">
        <v>4799</v>
      </c>
      <c r="C2739" s="10"/>
      <c r="D2739" s="10"/>
      <c r="E2739" s="10"/>
    </row>
    <row r="2740" spans="1:5" ht="19.2" hidden="1">
      <c r="A2740" s="3" t="s">
        <v>3492</v>
      </c>
      <c r="B2740" s="3" t="s">
        <v>5255</v>
      </c>
      <c r="C2740" s="10"/>
      <c r="D2740" s="10"/>
      <c r="E2740" s="10"/>
    </row>
    <row r="2741" spans="1:5" ht="28.2" hidden="1">
      <c r="A2741" s="3" t="s">
        <v>2970</v>
      </c>
      <c r="B2741" s="3" t="s">
        <v>675</v>
      </c>
      <c r="C2741" s="10"/>
      <c r="D2741" s="10"/>
      <c r="E2741" s="10"/>
    </row>
    <row r="2742" spans="1:5" ht="28.2" hidden="1">
      <c r="A2742" s="3" t="s">
        <v>5325</v>
      </c>
      <c r="B2742" s="3" t="s">
        <v>1412</v>
      </c>
      <c r="C2742" s="10"/>
      <c r="D2742" s="10"/>
      <c r="E2742" s="10"/>
    </row>
    <row r="2743" spans="1:5" ht="19.2" hidden="1">
      <c r="A2743" s="3" t="s">
        <v>4001</v>
      </c>
      <c r="B2743" s="3" t="s">
        <v>6290</v>
      </c>
      <c r="C2743" s="10"/>
      <c r="D2743" s="10"/>
      <c r="E2743" s="10"/>
    </row>
    <row r="2744" spans="1:5" ht="19.2" hidden="1">
      <c r="A2744" s="3" t="s">
        <v>6253</v>
      </c>
      <c r="B2744" s="3" t="s">
        <v>5221</v>
      </c>
      <c r="C2744" s="10"/>
      <c r="D2744" s="10"/>
      <c r="E2744" s="10"/>
    </row>
    <row r="2745" spans="1:5" ht="19.2" hidden="1">
      <c r="A2745" s="3" t="s">
        <v>5285</v>
      </c>
      <c r="B2745" s="3" t="s">
        <v>3833</v>
      </c>
      <c r="C2745" s="9">
        <f>C2748+C2746+C2747</f>
        <v>0</v>
      </c>
      <c r="D2745" s="9">
        <f>D2748+D2746+D2747</f>
        <v>0</v>
      </c>
      <c r="E2745" s="9">
        <f>E2748+E2746+E2747</f>
        <v>0</v>
      </c>
    </row>
    <row r="2746" spans="1:5" ht="19.2" hidden="1">
      <c r="A2746" s="3" t="s">
        <v>11</v>
      </c>
      <c r="B2746" s="3" t="s">
        <v>4442</v>
      </c>
      <c r="C2746" s="10"/>
      <c r="D2746" s="10"/>
      <c r="E2746" s="10"/>
    </row>
    <row r="2747" spans="1:5" ht="19.2" hidden="1">
      <c r="A2747" s="3" t="s">
        <v>5885</v>
      </c>
      <c r="B2747" s="3" t="s">
        <v>3628</v>
      </c>
      <c r="C2747" s="10"/>
      <c r="D2747" s="10"/>
      <c r="E2747" s="10"/>
    </row>
    <row r="2748" spans="1:5" ht="28.2" hidden="1">
      <c r="A2748" s="3" t="s">
        <v>1664</v>
      </c>
      <c r="B2748" s="3" t="s">
        <v>6670</v>
      </c>
      <c r="C2748" s="10"/>
      <c r="D2748" s="10"/>
      <c r="E2748" s="10"/>
    </row>
    <row r="2749" spans="1:5" ht="19.2" hidden="1">
      <c r="A2749" s="3" t="s">
        <v>2662</v>
      </c>
      <c r="B2749" s="3" t="s">
        <v>3170</v>
      </c>
      <c r="C2749" s="9">
        <f>C2751+C2752+C2750+C2756+C2754+C2757+C2755+C2753</f>
        <v>0</v>
      </c>
      <c r="D2749" s="9">
        <f>D2751+D2752+D2750+D2756+D2754+D2757+D2755+D2753</f>
        <v>0</v>
      </c>
      <c r="E2749" s="9">
        <f>E2751+E2752+E2750+E2756+E2754+E2757+E2755+E2753</f>
        <v>0</v>
      </c>
    </row>
    <row r="2750" spans="1:5" ht="28.2" hidden="1">
      <c r="A2750" s="3" t="s">
        <v>4988</v>
      </c>
      <c r="B2750" s="3" t="s">
        <v>6295</v>
      </c>
      <c r="C2750" s="10"/>
      <c r="D2750" s="10"/>
      <c r="E2750" s="10"/>
    </row>
    <row r="2751" spans="1:5" ht="28.2" hidden="1">
      <c r="A2751" s="3" t="s">
        <v>5497</v>
      </c>
      <c r="B2751" s="3" t="s">
        <v>7034</v>
      </c>
      <c r="C2751" s="10"/>
      <c r="D2751" s="10"/>
      <c r="E2751" s="10"/>
    </row>
    <row r="2752" spans="1:5" ht="19.2" hidden="1">
      <c r="A2752" s="3" t="s">
        <v>2351</v>
      </c>
      <c r="B2752" s="3" t="s">
        <v>2691</v>
      </c>
      <c r="C2752" s="10"/>
      <c r="D2752" s="10"/>
      <c r="E2752" s="10"/>
    </row>
    <row r="2753" spans="1:5" ht="28.2" hidden="1">
      <c r="A2753" s="3" t="s">
        <v>749</v>
      </c>
      <c r="B2753" s="3" t="s">
        <v>615</v>
      </c>
      <c r="C2753" s="10"/>
      <c r="D2753" s="10"/>
      <c r="E2753" s="10"/>
    </row>
    <row r="2754" spans="1:5" ht="19.2" hidden="1">
      <c r="A2754" s="3" t="s">
        <v>4308</v>
      </c>
      <c r="B2754" s="3" t="s">
        <v>3324</v>
      </c>
      <c r="C2754" s="10"/>
      <c r="D2754" s="10"/>
      <c r="E2754" s="10"/>
    </row>
    <row r="2755" spans="1:5" ht="28.2" hidden="1">
      <c r="A2755" s="3" t="s">
        <v>6858</v>
      </c>
      <c r="B2755" s="3" t="s">
        <v>6324</v>
      </c>
      <c r="C2755" s="10"/>
      <c r="D2755" s="10"/>
      <c r="E2755" s="10"/>
    </row>
    <row r="2756" spans="1:5" ht="28.2" hidden="1">
      <c r="A2756" s="3" t="s">
        <v>822</v>
      </c>
      <c r="B2756" s="3" t="s">
        <v>4832</v>
      </c>
      <c r="C2756" s="10"/>
      <c r="D2756" s="10"/>
      <c r="E2756" s="10"/>
    </row>
    <row r="2757" spans="1:5" ht="19.2" hidden="1">
      <c r="A2757" s="3" t="s">
        <v>2847</v>
      </c>
      <c r="B2757" s="3" t="s">
        <v>425</v>
      </c>
      <c r="C2757" s="10"/>
      <c r="D2757" s="10"/>
      <c r="E2757" s="10"/>
    </row>
    <row r="2758" spans="1:5" ht="19.2" hidden="1">
      <c r="A2758" s="3" t="s">
        <v>6335</v>
      </c>
      <c r="B2758" s="3" t="s">
        <v>3036</v>
      </c>
      <c r="C2758" s="9">
        <f>C2761+C2759+C2765+C2763+C2764+C2762+C2766+C2760</f>
        <v>0</v>
      </c>
      <c r="D2758" s="9">
        <f>D2761+D2759+D2765+D2763+D2764+D2762+D2766+D2760</f>
        <v>0</v>
      </c>
      <c r="E2758" s="9">
        <f>E2761+E2759+E2765+E2763+E2764+E2762+E2766+E2760</f>
        <v>0</v>
      </c>
    </row>
    <row r="2759" spans="1:5" ht="28.2" hidden="1">
      <c r="A2759" s="3" t="s">
        <v>693</v>
      </c>
      <c r="B2759" s="3" t="s">
        <v>5634</v>
      </c>
      <c r="C2759" s="10"/>
      <c r="D2759" s="10"/>
      <c r="E2759" s="10"/>
    </row>
    <row r="2760" spans="1:5" ht="37.200000000000003" hidden="1">
      <c r="A2760" s="3" t="s">
        <v>1192</v>
      </c>
      <c r="B2760" s="3" t="s">
        <v>415</v>
      </c>
      <c r="C2760" s="10"/>
      <c r="D2760" s="10"/>
      <c r="E2760" s="10"/>
    </row>
    <row r="2761" spans="1:5" ht="28.2" hidden="1">
      <c r="A2761" s="3" t="s">
        <v>2192</v>
      </c>
      <c r="B2761" s="3" t="s">
        <v>4357</v>
      </c>
      <c r="C2761" s="10"/>
      <c r="D2761" s="10"/>
      <c r="E2761" s="10"/>
    </row>
    <row r="2762" spans="1:5" ht="28.2" hidden="1">
      <c r="A2762" s="3" t="s">
        <v>6187</v>
      </c>
      <c r="B2762" s="3" t="s">
        <v>2414</v>
      </c>
      <c r="C2762" s="10"/>
      <c r="D2762" s="10"/>
      <c r="E2762" s="10"/>
    </row>
    <row r="2763" spans="1:5" ht="28.2" hidden="1">
      <c r="A2763" s="3" t="s">
        <v>2781</v>
      </c>
      <c r="B2763" s="3" t="s">
        <v>5462</v>
      </c>
      <c r="C2763" s="10"/>
      <c r="D2763" s="10"/>
      <c r="E2763" s="10"/>
    </row>
    <row r="2764" spans="1:5" ht="28.2" hidden="1">
      <c r="A2764" s="3" t="s">
        <v>284</v>
      </c>
      <c r="B2764" s="3" t="s">
        <v>2408</v>
      </c>
      <c r="C2764" s="10"/>
      <c r="D2764" s="10"/>
      <c r="E2764" s="10"/>
    </row>
    <row r="2765" spans="1:5" ht="28.2" hidden="1">
      <c r="A2765" s="3" t="s">
        <v>7061</v>
      </c>
      <c r="B2765" s="3" t="s">
        <v>6729</v>
      </c>
      <c r="C2765" s="10"/>
      <c r="D2765" s="10"/>
      <c r="E2765" s="10"/>
    </row>
    <row r="2766" spans="1:5" ht="28.2" hidden="1">
      <c r="A2766" s="3" t="s">
        <v>5513</v>
      </c>
      <c r="B2766" s="3" t="s">
        <v>882</v>
      </c>
      <c r="C2766" s="10"/>
      <c r="D2766" s="10"/>
      <c r="E2766" s="10"/>
    </row>
    <row r="2767" spans="1:5" ht="19.8">
      <c r="A2767" s="11" t="s">
        <v>7142</v>
      </c>
      <c r="B2767" s="11" t="s">
        <v>4950</v>
      </c>
      <c r="C2767" s="12">
        <f>C2768+C2769+C2770</f>
        <v>34.1</v>
      </c>
      <c r="D2767" s="12">
        <f>D2768+D2769+D2770</f>
        <v>0</v>
      </c>
      <c r="E2767" s="12">
        <f>E2768+E2769+E2770</f>
        <v>0</v>
      </c>
    </row>
    <row r="2768" spans="1:5" ht="28.2" hidden="1">
      <c r="A2768" s="3" t="s">
        <v>2068</v>
      </c>
      <c r="B2768" s="3" t="s">
        <v>400</v>
      </c>
      <c r="C2768" s="10"/>
      <c r="D2768" s="10"/>
      <c r="E2768" s="10"/>
    </row>
    <row r="2769" spans="1:5" ht="28.2" hidden="1">
      <c r="A2769" s="3" t="s">
        <v>2878</v>
      </c>
      <c r="B2769" s="3" t="s">
        <v>2635</v>
      </c>
      <c r="C2769" s="10"/>
      <c r="D2769" s="10"/>
      <c r="E2769" s="10"/>
    </row>
    <row r="2770" spans="1:5" ht="29.4">
      <c r="A2770" s="11" t="s">
        <v>7143</v>
      </c>
      <c r="B2770" s="11" t="s">
        <v>2825</v>
      </c>
      <c r="C2770" s="13">
        <v>34.1</v>
      </c>
      <c r="D2770" s="13"/>
      <c r="E2770" s="13"/>
    </row>
    <row r="2771" spans="1:5" ht="37.200000000000003" hidden="1">
      <c r="A2771" s="3" t="s">
        <v>5733</v>
      </c>
      <c r="B2771" s="3" t="s">
        <v>3041</v>
      </c>
      <c r="C2771" s="10"/>
      <c r="D2771" s="10"/>
      <c r="E2771" s="10"/>
    </row>
    <row r="2772" spans="1:5" ht="28.2" hidden="1">
      <c r="A2772" s="3" t="s">
        <v>6589</v>
      </c>
      <c r="B2772" s="3" t="s">
        <v>3612</v>
      </c>
      <c r="C2772" s="9">
        <f>C2774+C2773+C2775</f>
        <v>0</v>
      </c>
      <c r="D2772" s="9">
        <f>D2774+D2773+D2775</f>
        <v>0</v>
      </c>
      <c r="E2772" s="9">
        <f>E2774+E2773+E2775</f>
        <v>0</v>
      </c>
    </row>
    <row r="2773" spans="1:5" ht="28.2" hidden="1">
      <c r="A2773" s="3" t="s">
        <v>4046</v>
      </c>
      <c r="B2773" s="3" t="s">
        <v>1086</v>
      </c>
      <c r="C2773" s="10"/>
      <c r="D2773" s="10"/>
      <c r="E2773" s="10"/>
    </row>
    <row r="2774" spans="1:5" ht="28.2" hidden="1">
      <c r="A2774" s="3" t="s">
        <v>3724</v>
      </c>
      <c r="B2774" s="3" t="s">
        <v>3858</v>
      </c>
      <c r="C2774" s="10"/>
      <c r="D2774" s="10"/>
      <c r="E2774" s="10"/>
    </row>
    <row r="2775" spans="1:5" ht="28.2" hidden="1">
      <c r="A2775" s="3" t="s">
        <v>2392</v>
      </c>
      <c r="B2775" s="3" t="s">
        <v>1398</v>
      </c>
      <c r="C2775" s="10"/>
      <c r="D2775" s="10"/>
      <c r="E2775" s="10"/>
    </row>
    <row r="2776" spans="1:5" ht="19.2" hidden="1">
      <c r="A2776" s="3" t="s">
        <v>6792</v>
      </c>
      <c r="B2776" s="3" t="s">
        <v>167</v>
      </c>
      <c r="C2776" s="9">
        <f>C2778+C2777</f>
        <v>0</v>
      </c>
      <c r="D2776" s="9">
        <f>D2778+D2777</f>
        <v>0</v>
      </c>
      <c r="E2776" s="9">
        <f>E2778+E2777</f>
        <v>0</v>
      </c>
    </row>
    <row r="2777" spans="1:5" ht="28.2" hidden="1">
      <c r="A2777" s="3" t="s">
        <v>781</v>
      </c>
      <c r="B2777" s="3" t="s">
        <v>4594</v>
      </c>
      <c r="C2777" s="10"/>
      <c r="D2777" s="10"/>
      <c r="E2777" s="10"/>
    </row>
    <row r="2778" spans="1:5" ht="28.2" hidden="1">
      <c r="A2778" s="3" t="s">
        <v>5125</v>
      </c>
      <c r="B2778" s="3" t="s">
        <v>243</v>
      </c>
      <c r="C2778" s="10"/>
      <c r="D2778" s="10"/>
      <c r="E2778" s="10"/>
    </row>
    <row r="2779" spans="1:5" ht="19.2" hidden="1">
      <c r="A2779" s="3" t="s">
        <v>454</v>
      </c>
      <c r="B2779" s="3" t="s">
        <v>1696</v>
      </c>
      <c r="C2779" s="9">
        <f>C2783+C2782+C2780+C2781</f>
        <v>0</v>
      </c>
      <c r="D2779" s="9">
        <f>D2783+D2782+D2780+D2781</f>
        <v>0</v>
      </c>
      <c r="E2779" s="9">
        <f>E2783+E2782+E2780+E2781</f>
        <v>0</v>
      </c>
    </row>
    <row r="2780" spans="1:5" ht="28.2" hidden="1">
      <c r="A2780" s="3" t="s">
        <v>7068</v>
      </c>
      <c r="B2780" s="3" t="s">
        <v>3531</v>
      </c>
      <c r="C2780" s="10"/>
      <c r="D2780" s="10"/>
      <c r="E2780" s="10"/>
    </row>
    <row r="2781" spans="1:5" ht="37.200000000000003" hidden="1">
      <c r="A2781" s="3" t="s">
        <v>4028</v>
      </c>
      <c r="B2781" s="3" t="s">
        <v>89</v>
      </c>
      <c r="C2781" s="10"/>
      <c r="D2781" s="10"/>
      <c r="E2781" s="10"/>
    </row>
    <row r="2782" spans="1:5" ht="28.2" hidden="1">
      <c r="A2782" s="3" t="s">
        <v>1485</v>
      </c>
      <c r="B2782" s="3" t="s">
        <v>4022</v>
      </c>
      <c r="C2782" s="10"/>
      <c r="D2782" s="10"/>
      <c r="E2782" s="10"/>
    </row>
    <row r="2783" spans="1:5" ht="28.2" hidden="1">
      <c r="A2783" s="3" t="s">
        <v>6439</v>
      </c>
      <c r="B2783" s="3" t="s">
        <v>1852</v>
      </c>
      <c r="C2783" s="10"/>
      <c r="D2783" s="10"/>
      <c r="E2783" s="10"/>
    </row>
    <row r="2784" spans="1:5" ht="19.2" hidden="1">
      <c r="A2784" s="3" t="s">
        <v>4372</v>
      </c>
      <c r="B2784" s="3" t="s">
        <v>2576</v>
      </c>
      <c r="C2784" s="10"/>
      <c r="D2784" s="10"/>
      <c r="E2784" s="10"/>
    </row>
    <row r="2785" spans="1:5" ht="37.200000000000003" hidden="1">
      <c r="A2785" s="3" t="s">
        <v>6639</v>
      </c>
      <c r="B2785" s="3" t="s">
        <v>5668</v>
      </c>
      <c r="C2785" s="10"/>
      <c r="D2785" s="10"/>
      <c r="E2785" s="10"/>
    </row>
    <row r="2786" spans="1:5" ht="28.2" hidden="1">
      <c r="A2786" s="3" t="s">
        <v>3607</v>
      </c>
      <c r="B2786" s="3" t="s">
        <v>4680</v>
      </c>
      <c r="C2786" s="10"/>
      <c r="D2786" s="10"/>
      <c r="E2786" s="10"/>
    </row>
    <row r="2787" spans="1:5" ht="28.2" hidden="1">
      <c r="A2787" s="3" t="s">
        <v>670</v>
      </c>
      <c r="B2787" s="3" t="s">
        <v>3047</v>
      </c>
      <c r="C2787" s="9">
        <f>C2794+C2790+C2795+C2793+C2791+C2792+C2789+C2788</f>
        <v>0</v>
      </c>
      <c r="D2787" s="9">
        <f>D2794+D2790+D2795+D2793+D2791+D2792+D2789+D2788</f>
        <v>0</v>
      </c>
      <c r="E2787" s="9">
        <f>E2794+E2790+E2795+E2793+E2791+E2792+E2789+E2788</f>
        <v>0</v>
      </c>
    </row>
    <row r="2788" spans="1:5" ht="28.2" hidden="1">
      <c r="A2788" s="3" t="s">
        <v>3868</v>
      </c>
      <c r="B2788" s="3" t="s">
        <v>4586</v>
      </c>
      <c r="C2788" s="10"/>
      <c r="D2788" s="10"/>
      <c r="E2788" s="10"/>
    </row>
    <row r="2789" spans="1:5" ht="28.2" hidden="1">
      <c r="A2789" s="3" t="s">
        <v>5974</v>
      </c>
      <c r="B2789" s="3" t="s">
        <v>5244</v>
      </c>
      <c r="C2789" s="10"/>
      <c r="D2789" s="10"/>
      <c r="E2789" s="10"/>
    </row>
    <row r="2790" spans="1:5" ht="19.2" hidden="1">
      <c r="A2790" s="3" t="s">
        <v>2538</v>
      </c>
      <c r="B2790" s="3" t="s">
        <v>5499</v>
      </c>
      <c r="C2790" s="10"/>
      <c r="D2790" s="10"/>
      <c r="E2790" s="10"/>
    </row>
    <row r="2791" spans="1:5" ht="19.2" hidden="1">
      <c r="A2791" s="3" t="s">
        <v>63</v>
      </c>
      <c r="B2791" s="3" t="s">
        <v>4316</v>
      </c>
      <c r="C2791" s="10"/>
      <c r="D2791" s="10"/>
      <c r="E2791" s="10"/>
    </row>
    <row r="2792" spans="1:5" ht="19.2" hidden="1">
      <c r="A2792" s="3" t="s">
        <v>4925</v>
      </c>
      <c r="B2792" s="3" t="s">
        <v>2888</v>
      </c>
      <c r="C2792" s="10"/>
      <c r="D2792" s="10"/>
      <c r="E2792" s="10"/>
    </row>
    <row r="2793" spans="1:5" ht="19.2" hidden="1">
      <c r="A2793" s="3" t="s">
        <v>5103</v>
      </c>
      <c r="B2793" s="3" t="s">
        <v>3048</v>
      </c>
      <c r="C2793" s="10"/>
      <c r="D2793" s="10"/>
      <c r="E2793" s="10"/>
    </row>
    <row r="2794" spans="1:5" ht="19.2" hidden="1">
      <c r="A2794" s="3" t="s">
        <v>266</v>
      </c>
      <c r="B2794" s="3" t="s">
        <v>863</v>
      </c>
      <c r="C2794" s="10"/>
      <c r="D2794" s="10"/>
      <c r="E2794" s="10"/>
    </row>
    <row r="2795" spans="1:5" ht="19.2" hidden="1">
      <c r="A2795" s="3" t="s">
        <v>2818</v>
      </c>
      <c r="B2795" s="3" t="s">
        <v>2757</v>
      </c>
      <c r="C2795" s="10"/>
      <c r="D2795" s="10"/>
      <c r="E2795" s="10"/>
    </row>
    <row r="2796" spans="1:5" ht="19.2" hidden="1">
      <c r="A2796" s="3" t="s">
        <v>6326</v>
      </c>
      <c r="B2796" s="3" t="s">
        <v>1055</v>
      </c>
      <c r="C2796" s="9">
        <f>C2800+C2804+C2802+C2803+C2797+C2801+C2799+C2798</f>
        <v>0</v>
      </c>
      <c r="D2796" s="9">
        <f>D2800+D2804+D2802+D2803+D2797+D2801+D2799+D2798</f>
        <v>0</v>
      </c>
      <c r="E2796" s="9">
        <f>E2800+E2804+E2802+E2803+E2797+E2801+E2799+E2798</f>
        <v>0</v>
      </c>
    </row>
    <row r="2797" spans="1:5" ht="19.2" hidden="1">
      <c r="A2797" s="3" t="s">
        <v>1921</v>
      </c>
      <c r="B2797" s="3" t="s">
        <v>5271</v>
      </c>
      <c r="C2797" s="10"/>
      <c r="D2797" s="10"/>
      <c r="E2797" s="10"/>
    </row>
    <row r="2798" spans="1:5" ht="28.2" hidden="1">
      <c r="A2798" s="3" t="s">
        <v>1417</v>
      </c>
      <c r="B2798" s="3" t="s">
        <v>5615</v>
      </c>
      <c r="C2798" s="10"/>
      <c r="D2798" s="10"/>
      <c r="E2798" s="10"/>
    </row>
    <row r="2799" spans="1:5" ht="19.2" hidden="1">
      <c r="A2799" s="3" t="s">
        <v>3384</v>
      </c>
      <c r="B2799" s="3" t="s">
        <v>1625</v>
      </c>
      <c r="C2799" s="10"/>
      <c r="D2799" s="10"/>
      <c r="E2799" s="10"/>
    </row>
    <row r="2800" spans="1:5" ht="19.2" hidden="1">
      <c r="A2800" s="3" t="s">
        <v>6373</v>
      </c>
      <c r="B2800" s="3" t="s">
        <v>1840</v>
      </c>
      <c r="C2800" s="10"/>
      <c r="D2800" s="10"/>
      <c r="E2800" s="10"/>
    </row>
    <row r="2801" spans="1:5" ht="19.2" hidden="1">
      <c r="A2801" s="3" t="s">
        <v>4025</v>
      </c>
      <c r="B2801" s="3" t="s">
        <v>3852</v>
      </c>
      <c r="C2801" s="10"/>
      <c r="D2801" s="10"/>
      <c r="E2801" s="10"/>
    </row>
    <row r="2802" spans="1:5" ht="19.2" hidden="1">
      <c r="A2802" s="3" t="s">
        <v>2041</v>
      </c>
      <c r="B2802" s="3" t="s">
        <v>5173</v>
      </c>
      <c r="C2802" s="10"/>
      <c r="D2802" s="10"/>
      <c r="E2802" s="10"/>
    </row>
    <row r="2803" spans="1:5" ht="19.2" hidden="1">
      <c r="A2803" s="3" t="s">
        <v>5075</v>
      </c>
      <c r="B2803" s="3" t="s">
        <v>2106</v>
      </c>
      <c r="C2803" s="10"/>
      <c r="D2803" s="10"/>
      <c r="E2803" s="10"/>
    </row>
    <row r="2804" spans="1:5" ht="19.2" hidden="1">
      <c r="A2804" s="3" t="s">
        <v>5587</v>
      </c>
      <c r="B2804" s="3" t="s">
        <v>674</v>
      </c>
      <c r="C2804" s="10"/>
      <c r="D2804" s="10"/>
      <c r="E2804" s="10"/>
    </row>
    <row r="2805" spans="1:5" ht="19.2" hidden="1">
      <c r="A2805" s="3" t="s">
        <v>2642</v>
      </c>
      <c r="B2805" s="3" t="s">
        <v>4928</v>
      </c>
      <c r="C2805" s="9">
        <f>C2808+C2812+C2811+C2810+C2809+C2807+C2806</f>
        <v>0</v>
      </c>
      <c r="D2805" s="9">
        <f>D2808+D2812+D2811+D2810+D2809+D2807+D2806</f>
        <v>0</v>
      </c>
      <c r="E2805" s="9">
        <f>E2808+E2812+E2811+E2810+E2809+E2807+E2806</f>
        <v>0</v>
      </c>
    </row>
    <row r="2806" spans="1:5" ht="19.2" hidden="1">
      <c r="A2806" s="3" t="s">
        <v>6116</v>
      </c>
      <c r="B2806" s="3" t="s">
        <v>1765</v>
      </c>
      <c r="C2806" s="10"/>
      <c r="D2806" s="10"/>
      <c r="E2806" s="10"/>
    </row>
    <row r="2807" spans="1:5" ht="19.2" hidden="1">
      <c r="A2807" s="3" t="s">
        <v>2452</v>
      </c>
      <c r="B2807" s="3" t="s">
        <v>6744</v>
      </c>
      <c r="C2807" s="10"/>
      <c r="D2807" s="10"/>
      <c r="E2807" s="10"/>
    </row>
    <row r="2808" spans="1:5" ht="19.2" hidden="1">
      <c r="A2808" s="3" t="s">
        <v>2223</v>
      </c>
      <c r="B2808" s="3" t="s">
        <v>2990</v>
      </c>
      <c r="C2808" s="10"/>
      <c r="D2808" s="10"/>
      <c r="E2808" s="10"/>
    </row>
    <row r="2809" spans="1:5" ht="19.2" hidden="1">
      <c r="A2809" s="3" t="s">
        <v>5521</v>
      </c>
      <c r="B2809" s="3" t="s">
        <v>786</v>
      </c>
      <c r="C2809" s="10"/>
      <c r="D2809" s="10"/>
      <c r="E2809" s="10"/>
    </row>
    <row r="2810" spans="1:5" ht="19.2" hidden="1">
      <c r="A2810" s="3" t="s">
        <v>4353</v>
      </c>
      <c r="B2810" s="3" t="s">
        <v>849</v>
      </c>
      <c r="C2810" s="10"/>
      <c r="D2810" s="10"/>
      <c r="E2810" s="10"/>
    </row>
    <row r="2811" spans="1:5" ht="19.2" hidden="1">
      <c r="A2811" s="3" t="s">
        <v>1390</v>
      </c>
      <c r="B2811" s="3" t="s">
        <v>3521</v>
      </c>
      <c r="C2811" s="10"/>
      <c r="D2811" s="10"/>
      <c r="E2811" s="10"/>
    </row>
    <row r="2812" spans="1:5" ht="19.2" hidden="1">
      <c r="A2812" s="3" t="s">
        <v>1169</v>
      </c>
      <c r="B2812" s="3" t="s">
        <v>4504</v>
      </c>
      <c r="C2812" s="10"/>
      <c r="D2812" s="10"/>
      <c r="E2812" s="10"/>
    </row>
    <row r="2813" spans="1:5" ht="19.2" hidden="1">
      <c r="A2813" s="3" t="s">
        <v>5553</v>
      </c>
      <c r="B2813" s="3" t="s">
        <v>6963</v>
      </c>
      <c r="C2813" s="9">
        <f>C2814+C2820+C2818+C2819+C2817+C2815+C2816</f>
        <v>0</v>
      </c>
      <c r="D2813" s="9">
        <f>D2814+D2820+D2818+D2819+D2817+D2815+D2816</f>
        <v>0</v>
      </c>
      <c r="E2813" s="9">
        <f>E2814+E2820+E2818+E2819+E2817+E2815+E2816</f>
        <v>0</v>
      </c>
    </row>
    <row r="2814" spans="1:5" ht="28.2" hidden="1">
      <c r="A2814" s="3" t="s">
        <v>2988</v>
      </c>
      <c r="B2814" s="3" t="s">
        <v>2782</v>
      </c>
      <c r="C2814" s="10"/>
      <c r="D2814" s="10"/>
      <c r="E2814" s="10"/>
    </row>
    <row r="2815" spans="1:5" ht="19.2" hidden="1">
      <c r="A2815" s="3" t="s">
        <v>3971</v>
      </c>
      <c r="B2815" s="3" t="s">
        <v>1713</v>
      </c>
      <c r="C2815" s="10"/>
      <c r="D2815" s="10"/>
      <c r="E2815" s="10"/>
    </row>
    <row r="2816" spans="1:5" ht="19.2" hidden="1">
      <c r="A2816" s="3" t="s">
        <v>5448</v>
      </c>
      <c r="B2816" s="3" t="s">
        <v>3743</v>
      </c>
      <c r="C2816" s="10"/>
      <c r="D2816" s="10"/>
      <c r="E2816" s="10"/>
    </row>
    <row r="2817" spans="1:5" ht="19.2" hidden="1">
      <c r="A2817" s="3" t="s">
        <v>2946</v>
      </c>
      <c r="B2817" s="3" t="s">
        <v>2813</v>
      </c>
      <c r="C2817" s="10"/>
      <c r="D2817" s="10"/>
      <c r="E2817" s="10"/>
    </row>
    <row r="2818" spans="1:5" ht="19.2" hidden="1">
      <c r="A2818" s="3" t="s">
        <v>956</v>
      </c>
      <c r="B2818" s="3" t="s">
        <v>1998</v>
      </c>
      <c r="C2818" s="10"/>
      <c r="D2818" s="10"/>
      <c r="E2818" s="10"/>
    </row>
    <row r="2819" spans="1:5" ht="19.2" hidden="1">
      <c r="A2819" s="3" t="s">
        <v>7042</v>
      </c>
      <c r="B2819" s="3" t="s">
        <v>5558</v>
      </c>
      <c r="C2819" s="10"/>
      <c r="D2819" s="10"/>
      <c r="E2819" s="10"/>
    </row>
    <row r="2820" spans="1:5" ht="19.2" hidden="1">
      <c r="A2820" s="3" t="s">
        <v>5300</v>
      </c>
      <c r="B2820" s="3" t="s">
        <v>4722</v>
      </c>
      <c r="C2820" s="10"/>
      <c r="D2820" s="10"/>
      <c r="E2820" s="10"/>
    </row>
    <row r="2821" spans="1:5" ht="19.2" hidden="1">
      <c r="A2821" s="3" t="s">
        <v>5929</v>
      </c>
      <c r="B2821" s="3" t="s">
        <v>1926</v>
      </c>
      <c r="C2821" s="10"/>
      <c r="D2821" s="10"/>
      <c r="E2821" s="10"/>
    </row>
    <row r="2822" spans="1:5" ht="28.2" hidden="1">
      <c r="A2822" s="3" t="s">
        <v>6479</v>
      </c>
      <c r="B2822" s="3" t="s">
        <v>636</v>
      </c>
      <c r="C2822" s="9">
        <f>C2825+C2829+C2826+C2824+C2828+C2827+C2823</f>
        <v>0</v>
      </c>
      <c r="D2822" s="9">
        <f>D2825+D2829+D2826+D2824+D2828+D2827+D2823</f>
        <v>0</v>
      </c>
      <c r="E2822" s="9">
        <f>E2825+E2829+E2826+E2824+E2828+E2827+E2823</f>
        <v>0</v>
      </c>
    </row>
    <row r="2823" spans="1:5" ht="28.2" hidden="1">
      <c r="A2823" s="3" t="s">
        <v>1090</v>
      </c>
      <c r="B2823" s="3" t="s">
        <v>4619</v>
      </c>
      <c r="C2823" s="10"/>
      <c r="D2823" s="10"/>
      <c r="E2823" s="10"/>
    </row>
    <row r="2824" spans="1:5" ht="28.2" hidden="1">
      <c r="A2824" s="3" t="s">
        <v>5449</v>
      </c>
      <c r="B2824" s="3" t="s">
        <v>501</v>
      </c>
      <c r="C2824" s="10"/>
      <c r="D2824" s="10"/>
      <c r="E2824" s="10"/>
    </row>
    <row r="2825" spans="1:5" ht="28.2" hidden="1">
      <c r="A2825" s="3" t="s">
        <v>3973</v>
      </c>
      <c r="B2825" s="3" t="s">
        <v>4013</v>
      </c>
      <c r="C2825" s="10"/>
      <c r="D2825" s="10"/>
      <c r="E2825" s="10"/>
    </row>
    <row r="2826" spans="1:5" ht="28.2" hidden="1">
      <c r="A2826" s="3" t="s">
        <v>441</v>
      </c>
      <c r="B2826" s="3" t="s">
        <v>5963</v>
      </c>
      <c r="C2826" s="10"/>
      <c r="D2826" s="10"/>
      <c r="E2826" s="10"/>
    </row>
    <row r="2827" spans="1:5" ht="28.2" hidden="1">
      <c r="A2827" s="3" t="s">
        <v>1707</v>
      </c>
      <c r="B2827" s="3" t="s">
        <v>5568</v>
      </c>
      <c r="C2827" s="10"/>
      <c r="D2827" s="10"/>
      <c r="E2827" s="10"/>
    </row>
    <row r="2828" spans="1:5" ht="28.2" hidden="1">
      <c r="A2828" s="3" t="s">
        <v>5299</v>
      </c>
      <c r="B2828" s="3" t="s">
        <v>6633</v>
      </c>
      <c r="C2828" s="10"/>
      <c r="D2828" s="10"/>
      <c r="E2828" s="10"/>
    </row>
    <row r="2829" spans="1:5" ht="28.2" hidden="1">
      <c r="A2829" s="3" t="s">
        <v>7038</v>
      </c>
      <c r="B2829" s="3" t="s">
        <v>6890</v>
      </c>
      <c r="C2829" s="10"/>
      <c r="D2829" s="10"/>
      <c r="E2829" s="10"/>
    </row>
    <row r="2830" spans="1:5" ht="19.2" hidden="1">
      <c r="A2830" s="3" t="s">
        <v>7030</v>
      </c>
      <c r="B2830" s="3" t="s">
        <v>7069</v>
      </c>
      <c r="C2830" s="9">
        <f>C2831+C2838</f>
        <v>0</v>
      </c>
      <c r="D2830" s="9">
        <f>D2831+D2838</f>
        <v>0</v>
      </c>
      <c r="E2830" s="9">
        <f>E2831+E2838</f>
        <v>0</v>
      </c>
    </row>
    <row r="2831" spans="1:5" ht="28.2" hidden="1">
      <c r="A2831" s="3" t="s">
        <v>2902</v>
      </c>
      <c r="B2831" s="3" t="s">
        <v>6612</v>
      </c>
      <c r="C2831" s="9">
        <f>C2832+C2836+C2835+C2833+C2837+C2834</f>
        <v>0</v>
      </c>
      <c r="D2831" s="9">
        <f>D2832+D2836+D2835+D2833+D2837+D2834</f>
        <v>0</v>
      </c>
      <c r="E2831" s="9">
        <f>E2832+E2836+E2835+E2833+E2837+E2834</f>
        <v>0</v>
      </c>
    </row>
    <row r="2832" spans="1:5" ht="28.2" hidden="1">
      <c r="A2832" s="3" t="s">
        <v>229</v>
      </c>
      <c r="B2832" s="3" t="s">
        <v>4141</v>
      </c>
      <c r="C2832" s="10"/>
      <c r="D2832" s="10"/>
      <c r="E2832" s="10"/>
    </row>
    <row r="2833" spans="1:5" ht="28.2" hidden="1">
      <c r="A2833" s="3" t="s">
        <v>5719</v>
      </c>
      <c r="B2833" s="3" t="s">
        <v>1890</v>
      </c>
      <c r="C2833" s="10"/>
      <c r="D2833" s="10"/>
      <c r="E2833" s="10"/>
    </row>
    <row r="2834" spans="1:5" ht="37.200000000000003" hidden="1">
      <c r="A2834" s="3" t="s">
        <v>4952</v>
      </c>
      <c r="B2834" s="3" t="s">
        <v>2711</v>
      </c>
      <c r="C2834" s="10"/>
      <c r="D2834" s="10"/>
      <c r="E2834" s="10"/>
    </row>
    <row r="2835" spans="1:5" ht="28.2" hidden="1">
      <c r="A2835" s="3" t="s">
        <v>1525</v>
      </c>
      <c r="B2835" s="3" t="s">
        <v>1894</v>
      </c>
      <c r="C2835" s="10"/>
      <c r="D2835" s="10"/>
      <c r="E2835" s="10"/>
    </row>
    <row r="2836" spans="1:5" ht="28.2" hidden="1">
      <c r="A2836" s="3" t="s">
        <v>4710</v>
      </c>
      <c r="B2836" s="3" t="s">
        <v>4239</v>
      </c>
      <c r="C2836" s="10"/>
      <c r="D2836" s="10"/>
      <c r="E2836" s="10"/>
    </row>
    <row r="2837" spans="1:5" ht="37.200000000000003" hidden="1">
      <c r="A2837" s="3" t="s">
        <v>3203</v>
      </c>
      <c r="B2837" s="3" t="s">
        <v>380</v>
      </c>
      <c r="C2837" s="10"/>
      <c r="D2837" s="10"/>
      <c r="E2837" s="10"/>
    </row>
    <row r="2838" spans="1:5" ht="37.200000000000003" hidden="1">
      <c r="A2838" s="3" t="s">
        <v>4834</v>
      </c>
      <c r="B2838" s="3" t="s">
        <v>3366</v>
      </c>
      <c r="C2838" s="9">
        <f>C2840+C2844+C2843+C2839+C2841+C2842</f>
        <v>0</v>
      </c>
      <c r="D2838" s="9">
        <f>D2840+D2844+D2843+D2839+D2841+D2842</f>
        <v>0</v>
      </c>
      <c r="E2838" s="9">
        <f>E2840+E2844+E2843+E2839+E2841+E2842</f>
        <v>0</v>
      </c>
    </row>
    <row r="2839" spans="1:5" ht="37.200000000000003" hidden="1">
      <c r="A2839" s="3" t="s">
        <v>3342</v>
      </c>
      <c r="B2839" s="3" t="s">
        <v>4626</v>
      </c>
      <c r="C2839" s="10"/>
      <c r="D2839" s="10"/>
      <c r="E2839" s="10"/>
    </row>
    <row r="2840" spans="1:5" ht="37.200000000000003" hidden="1">
      <c r="A2840" s="3" t="s">
        <v>3333</v>
      </c>
      <c r="B2840" s="3" t="s">
        <v>190</v>
      </c>
      <c r="C2840" s="10"/>
      <c r="D2840" s="10"/>
      <c r="E2840" s="10"/>
    </row>
    <row r="2841" spans="1:5" ht="46.2" hidden="1">
      <c r="A2841" s="3" t="s">
        <v>1817</v>
      </c>
      <c r="B2841" s="3" t="s">
        <v>3965</v>
      </c>
      <c r="C2841" s="10"/>
      <c r="D2841" s="10"/>
      <c r="E2841" s="10"/>
    </row>
    <row r="2842" spans="1:5" ht="37.200000000000003" hidden="1">
      <c r="A2842" s="3" t="s">
        <v>5223</v>
      </c>
      <c r="B2842" s="3" t="s">
        <v>3742</v>
      </c>
      <c r="C2842" s="10"/>
      <c r="D2842" s="10"/>
      <c r="E2842" s="10"/>
    </row>
    <row r="2843" spans="1:5" ht="37.200000000000003" hidden="1">
      <c r="A2843" s="3" t="s">
        <v>6821</v>
      </c>
      <c r="B2843" s="3" t="s">
        <v>2328</v>
      </c>
      <c r="C2843" s="10"/>
      <c r="D2843" s="10"/>
      <c r="E2843" s="10"/>
    </row>
    <row r="2844" spans="1:5" ht="37.200000000000003" hidden="1">
      <c r="A2844" s="3" t="s">
        <v>1560</v>
      </c>
      <c r="B2844" s="3" t="s">
        <v>1207</v>
      </c>
      <c r="C2844" s="10"/>
      <c r="D2844" s="10"/>
      <c r="E2844" s="10"/>
    </row>
    <row r="2845" spans="1:5" ht="19.2" hidden="1">
      <c r="A2845" s="3" t="s">
        <v>3222</v>
      </c>
      <c r="B2845" s="3" t="s">
        <v>5396</v>
      </c>
      <c r="C2845" s="9">
        <f>C2849+C2851+C2850+C2848+C2847+C2846</f>
        <v>0</v>
      </c>
      <c r="D2845" s="9">
        <f>D2849+D2851+D2850+D2848+D2847+D2846</f>
        <v>0</v>
      </c>
      <c r="E2845" s="9">
        <f>E2849+E2851+E2850+E2848+E2847+E2846</f>
        <v>0</v>
      </c>
    </row>
    <row r="2846" spans="1:5" ht="19.2" hidden="1">
      <c r="A2846" s="3" t="s">
        <v>1175</v>
      </c>
      <c r="B2846" s="3" t="s">
        <v>578</v>
      </c>
      <c r="C2846" s="10"/>
      <c r="D2846" s="10"/>
      <c r="E2846" s="10"/>
    </row>
    <row r="2847" spans="1:5" ht="28.2" hidden="1">
      <c r="A2847" s="3" t="s">
        <v>5514</v>
      </c>
      <c r="B2847" s="3" t="s">
        <v>2532</v>
      </c>
      <c r="C2847" s="10"/>
      <c r="D2847" s="10"/>
      <c r="E2847" s="10"/>
    </row>
    <row r="2848" spans="1:5" ht="28.2" hidden="1">
      <c r="A2848" s="3" t="s">
        <v>5608</v>
      </c>
      <c r="B2848" s="3" t="s">
        <v>2582</v>
      </c>
      <c r="C2848" s="10"/>
      <c r="D2848" s="10"/>
      <c r="E2848" s="10"/>
    </row>
    <row r="2849" spans="1:5" ht="19.2" hidden="1">
      <c r="A2849" s="3" t="s">
        <v>1294</v>
      </c>
      <c r="B2849" s="3" t="s">
        <v>1786</v>
      </c>
      <c r="C2849" s="10"/>
      <c r="D2849" s="10"/>
      <c r="E2849" s="10"/>
    </row>
    <row r="2850" spans="1:5" ht="28.2" hidden="1">
      <c r="A2850" s="3" t="s">
        <v>1317</v>
      </c>
      <c r="B2850" s="3" t="s">
        <v>6356</v>
      </c>
      <c r="C2850" s="10"/>
      <c r="D2850" s="10"/>
      <c r="E2850" s="10"/>
    </row>
    <row r="2851" spans="1:5" ht="28.2" hidden="1">
      <c r="A2851" s="3" t="s">
        <v>5920</v>
      </c>
      <c r="B2851" s="3" t="s">
        <v>539</v>
      </c>
      <c r="C2851" s="10"/>
      <c r="D2851" s="10"/>
      <c r="E2851" s="10"/>
    </row>
    <row r="2852" spans="1:5" ht="19.2" hidden="1">
      <c r="A2852" s="3" t="s">
        <v>177</v>
      </c>
      <c r="B2852" s="3" t="s">
        <v>4300</v>
      </c>
      <c r="C2852" s="10"/>
      <c r="D2852" s="10"/>
      <c r="E2852" s="10"/>
    </row>
    <row r="2853" spans="1:5" ht="28.2" hidden="1">
      <c r="A2853" s="3" t="s">
        <v>4089</v>
      </c>
      <c r="B2853" s="3" t="s">
        <v>1043</v>
      </c>
      <c r="C2853" s="10"/>
      <c r="D2853" s="10"/>
      <c r="E2853" s="10"/>
    </row>
    <row r="2854" spans="1:5" ht="19.2" hidden="1">
      <c r="A2854" s="3" t="s">
        <v>4496</v>
      </c>
      <c r="B2854" s="3" t="s">
        <v>5938</v>
      </c>
      <c r="C2854" s="9">
        <f>C2861+C2862+C2860+C2858+C2857+C2859+C2856+C2855</f>
        <v>0</v>
      </c>
      <c r="D2854" s="9">
        <f>D2861+D2862+D2860+D2858+D2857+D2859+D2856+D2855</f>
        <v>0</v>
      </c>
      <c r="E2854" s="9">
        <f>E2861+E2862+E2860+E2858+E2857+E2859+E2856+E2855</f>
        <v>0</v>
      </c>
    </row>
    <row r="2855" spans="1:5" ht="19.2" hidden="1">
      <c r="A2855" s="3" t="s">
        <v>609</v>
      </c>
      <c r="B2855" s="3" t="s">
        <v>6901</v>
      </c>
      <c r="C2855" s="10"/>
      <c r="D2855" s="10"/>
      <c r="E2855" s="10"/>
    </row>
    <row r="2856" spans="1:5" ht="28.2" hidden="1">
      <c r="A2856" s="3" t="s">
        <v>3007</v>
      </c>
      <c r="B2856" s="3" t="s">
        <v>5897</v>
      </c>
      <c r="C2856" s="10"/>
      <c r="D2856" s="10"/>
      <c r="E2856" s="10"/>
    </row>
    <row r="2857" spans="1:5" ht="19.2" hidden="1">
      <c r="A2857" s="3" t="s">
        <v>6720</v>
      </c>
      <c r="B2857" s="3" t="s">
        <v>4465</v>
      </c>
      <c r="C2857" s="10"/>
      <c r="D2857" s="10"/>
      <c r="E2857" s="10"/>
    </row>
    <row r="2858" spans="1:5" ht="19.2" hidden="1">
      <c r="A2858" s="3" t="s">
        <v>4318</v>
      </c>
      <c r="B2858" s="3" t="s">
        <v>80</v>
      </c>
      <c r="C2858" s="10"/>
      <c r="D2858" s="10"/>
      <c r="E2858" s="10"/>
    </row>
    <row r="2859" spans="1:5" ht="19.2" hidden="1">
      <c r="A2859" s="3" t="s">
        <v>36</v>
      </c>
      <c r="B2859" s="3" t="s">
        <v>4043</v>
      </c>
      <c r="C2859" s="10"/>
      <c r="D2859" s="10"/>
      <c r="E2859" s="10"/>
    </row>
    <row r="2860" spans="1:5" ht="19.2" hidden="1">
      <c r="A2860" s="3" t="s">
        <v>3396</v>
      </c>
      <c r="B2860" s="3" t="s">
        <v>6593</v>
      </c>
      <c r="C2860" s="10"/>
      <c r="D2860" s="10"/>
      <c r="E2860" s="10"/>
    </row>
    <row r="2861" spans="1:5" ht="19.2" hidden="1">
      <c r="A2861" s="3" t="s">
        <v>2270</v>
      </c>
      <c r="B2861" s="3" t="s">
        <v>4460</v>
      </c>
      <c r="C2861" s="10"/>
      <c r="D2861" s="10"/>
      <c r="E2861" s="10"/>
    </row>
    <row r="2862" spans="1:5" ht="19.2" hidden="1">
      <c r="A2862" s="3" t="s">
        <v>7022</v>
      </c>
      <c r="B2862" s="3" t="s">
        <v>490</v>
      </c>
      <c r="C2862" s="10"/>
      <c r="D2862" s="10"/>
      <c r="E2862" s="10"/>
    </row>
    <row r="2863" spans="1:5" ht="28.2" hidden="1">
      <c r="A2863" s="3" t="s">
        <v>3439</v>
      </c>
      <c r="B2863" s="3" t="s">
        <v>6926</v>
      </c>
      <c r="C2863" s="9">
        <f>C2870+C2871+C2869+C2867+C2865+C2866+C2864+C2868</f>
        <v>0</v>
      </c>
      <c r="D2863" s="9">
        <f>D2870+D2871+D2869+D2867+D2865+D2866+D2864+D2868</f>
        <v>0</v>
      </c>
      <c r="E2863" s="9">
        <f>E2870+E2871+E2869+E2867+E2865+E2866+E2864+E2868</f>
        <v>0</v>
      </c>
    </row>
    <row r="2864" spans="1:5" ht="37.200000000000003" hidden="1">
      <c r="A2864" s="3" t="s">
        <v>1265</v>
      </c>
      <c r="B2864" s="3" t="s">
        <v>6591</v>
      </c>
      <c r="C2864" s="10"/>
      <c r="D2864" s="10"/>
      <c r="E2864" s="10"/>
    </row>
    <row r="2865" spans="1:5" ht="37.200000000000003" hidden="1">
      <c r="A2865" s="3" t="s">
        <v>1912</v>
      </c>
      <c r="B2865" s="3" t="s">
        <v>6436</v>
      </c>
      <c r="C2865" s="10"/>
      <c r="D2865" s="10"/>
      <c r="E2865" s="10"/>
    </row>
    <row r="2866" spans="1:5" ht="28.2" hidden="1">
      <c r="A2866" s="3" t="s">
        <v>6034</v>
      </c>
      <c r="B2866" s="3" t="s">
        <v>2430</v>
      </c>
      <c r="C2866" s="10"/>
      <c r="D2866" s="10"/>
      <c r="E2866" s="10"/>
    </row>
    <row r="2867" spans="1:5" ht="37.200000000000003" hidden="1">
      <c r="A2867" s="3" t="s">
        <v>3295</v>
      </c>
      <c r="B2867" s="3" t="s">
        <v>6855</v>
      </c>
      <c r="C2867" s="10"/>
      <c r="D2867" s="10"/>
      <c r="E2867" s="10"/>
    </row>
    <row r="2868" spans="1:5" ht="28.2" hidden="1">
      <c r="A2868" s="3" t="s">
        <v>431</v>
      </c>
      <c r="B2868" s="3" t="s">
        <v>1275</v>
      </c>
      <c r="C2868" s="10"/>
      <c r="D2868" s="10"/>
      <c r="E2868" s="10"/>
    </row>
    <row r="2869" spans="1:5" ht="37.200000000000003" hidden="1">
      <c r="A2869" s="3" t="s">
        <v>4044</v>
      </c>
      <c r="B2869" s="3" t="s">
        <v>5101</v>
      </c>
      <c r="C2869" s="10"/>
      <c r="D2869" s="10"/>
      <c r="E2869" s="10"/>
    </row>
    <row r="2870" spans="1:5" ht="37.200000000000003" hidden="1">
      <c r="A2870" s="3" t="s">
        <v>3046</v>
      </c>
      <c r="B2870" s="3" t="s">
        <v>4665</v>
      </c>
      <c r="C2870" s="10"/>
      <c r="D2870" s="10"/>
      <c r="E2870" s="10"/>
    </row>
    <row r="2871" spans="1:5" ht="28.2" hidden="1">
      <c r="A2871" s="3" t="s">
        <v>5381</v>
      </c>
      <c r="B2871" s="3" t="s">
        <v>6463</v>
      </c>
      <c r="C2871" s="10"/>
      <c r="D2871" s="10"/>
      <c r="E2871" s="10"/>
    </row>
    <row r="2872" spans="1:5" ht="37.200000000000003" hidden="1">
      <c r="A2872" s="3" t="s">
        <v>2504</v>
      </c>
      <c r="B2872" s="3" t="s">
        <v>950</v>
      </c>
      <c r="C2872" s="9">
        <f>C2877+C2875+C2873+C2876+C2874</f>
        <v>0</v>
      </c>
      <c r="D2872" s="9">
        <f>D2877+D2875+D2873+D2876+D2874</f>
        <v>0</v>
      </c>
      <c r="E2872" s="9">
        <f>E2877+E2875+E2873+E2876+E2874</f>
        <v>0</v>
      </c>
    </row>
    <row r="2873" spans="1:5" ht="46.2" hidden="1">
      <c r="A2873" s="3" t="s">
        <v>6371</v>
      </c>
      <c r="B2873" s="3" t="s">
        <v>4590</v>
      </c>
      <c r="C2873" s="10"/>
      <c r="D2873" s="10"/>
      <c r="E2873" s="10"/>
    </row>
    <row r="2874" spans="1:5" ht="46.2" hidden="1">
      <c r="A2874" s="3" t="s">
        <v>3383</v>
      </c>
      <c r="B2874" s="3" t="s">
        <v>3266</v>
      </c>
      <c r="C2874" s="10"/>
      <c r="D2874" s="10"/>
      <c r="E2874" s="10"/>
    </row>
    <row r="2875" spans="1:5" ht="37.200000000000003" hidden="1">
      <c r="A2875" s="3" t="s">
        <v>1415</v>
      </c>
      <c r="B2875" s="3" t="s">
        <v>4339</v>
      </c>
      <c r="C2875" s="10"/>
      <c r="D2875" s="10"/>
      <c r="E2875" s="10"/>
    </row>
    <row r="2876" spans="1:5" ht="46.2" hidden="1">
      <c r="A2876" s="3" t="s">
        <v>1891</v>
      </c>
      <c r="B2876" s="3" t="s">
        <v>2454</v>
      </c>
      <c r="C2876" s="10"/>
      <c r="D2876" s="10"/>
      <c r="E2876" s="10"/>
    </row>
    <row r="2877" spans="1:5" ht="37.200000000000003" hidden="1">
      <c r="A2877" s="3" t="s">
        <v>1918</v>
      </c>
      <c r="B2877" s="3" t="s">
        <v>6115</v>
      </c>
      <c r="C2877" s="10"/>
      <c r="D2877" s="10"/>
      <c r="E2877" s="10"/>
    </row>
    <row r="2878" spans="1:5" ht="19.2" hidden="1">
      <c r="A2878" s="3" t="s">
        <v>3304</v>
      </c>
      <c r="B2878" s="3" t="s">
        <v>5639</v>
      </c>
      <c r="C2878" s="10"/>
      <c r="D2878" s="10"/>
      <c r="E2878" s="10"/>
    </row>
    <row r="2879" spans="1:5" ht="37.200000000000003" hidden="1">
      <c r="A2879" s="3" t="s">
        <v>4285</v>
      </c>
      <c r="B2879" s="3" t="s">
        <v>6161</v>
      </c>
      <c r="C2879" s="9">
        <f>C2883+C2881+C2887+C2886+C2880+C2884+C2882+C2885</f>
        <v>0</v>
      </c>
      <c r="D2879" s="9">
        <f>D2883+D2881+D2887+D2886+D2880+D2884+D2882+D2885</f>
        <v>0</v>
      </c>
      <c r="E2879" s="9">
        <f>E2883+E2881+E2887+E2886+E2880+E2884+E2882+E2885</f>
        <v>0</v>
      </c>
    </row>
    <row r="2880" spans="1:5" ht="37.200000000000003" hidden="1">
      <c r="A2880" s="3" t="s">
        <v>1546</v>
      </c>
      <c r="B2880" s="3" t="s">
        <v>5270</v>
      </c>
      <c r="C2880" s="10"/>
      <c r="D2880" s="10"/>
      <c r="E2880" s="10"/>
    </row>
    <row r="2881" spans="1:5" ht="46.2" hidden="1">
      <c r="A2881" s="3" t="s">
        <v>3597</v>
      </c>
      <c r="B2881" s="3" t="s">
        <v>7023</v>
      </c>
      <c r="C2881" s="10"/>
      <c r="D2881" s="10"/>
      <c r="E2881" s="10"/>
    </row>
    <row r="2882" spans="1:5" ht="37.200000000000003" hidden="1">
      <c r="A2882" s="3" t="s">
        <v>6642</v>
      </c>
      <c r="B2882" s="3" t="s">
        <v>6455</v>
      </c>
      <c r="C2882" s="10"/>
      <c r="D2882" s="10"/>
      <c r="E2882" s="10"/>
    </row>
    <row r="2883" spans="1:5" ht="37.200000000000003" hidden="1">
      <c r="A2883" s="3" t="s">
        <v>4371</v>
      </c>
      <c r="B2883" s="3" t="s">
        <v>6605</v>
      </c>
      <c r="C2883" s="10"/>
      <c r="D2883" s="10"/>
      <c r="E2883" s="10"/>
    </row>
    <row r="2884" spans="1:5" ht="37.200000000000003" hidden="1">
      <c r="A2884" s="3" t="s">
        <v>307</v>
      </c>
      <c r="B2884" s="3" t="s">
        <v>1243</v>
      </c>
      <c r="C2884" s="10"/>
      <c r="D2884" s="10"/>
      <c r="E2884" s="10"/>
    </row>
    <row r="2885" spans="1:5" ht="37.200000000000003" hidden="1">
      <c r="A2885" s="3" t="s">
        <v>3268</v>
      </c>
      <c r="B2885" s="3" t="s">
        <v>2464</v>
      </c>
      <c r="C2885" s="10"/>
      <c r="D2885" s="10"/>
      <c r="E2885" s="10"/>
    </row>
    <row r="2886" spans="1:5" ht="37.200000000000003" hidden="1">
      <c r="A2886" s="3" t="s">
        <v>3697</v>
      </c>
      <c r="B2886" s="3" t="s">
        <v>3162</v>
      </c>
      <c r="C2886" s="10"/>
      <c r="D2886" s="10"/>
      <c r="E2886" s="10"/>
    </row>
    <row r="2887" spans="1:5" ht="37.200000000000003" hidden="1">
      <c r="A2887" s="3" t="s">
        <v>6461</v>
      </c>
      <c r="B2887" s="3" t="s">
        <v>7027</v>
      </c>
      <c r="C2887" s="10"/>
      <c r="D2887" s="10"/>
      <c r="E2887" s="10"/>
    </row>
    <row r="2888" spans="1:5" ht="28.2" hidden="1">
      <c r="A2888" s="3" t="s">
        <v>4639</v>
      </c>
      <c r="B2888" s="3" t="s">
        <v>607</v>
      </c>
      <c r="C2888" s="10"/>
      <c r="D2888" s="10"/>
      <c r="E2888" s="10"/>
    </row>
    <row r="2889" spans="1:5" ht="46.2" hidden="1">
      <c r="A2889" s="3" t="s">
        <v>6722</v>
      </c>
      <c r="B2889" s="3" t="s">
        <v>2161</v>
      </c>
      <c r="C2889" s="10"/>
      <c r="D2889" s="10"/>
      <c r="E2889" s="10"/>
    </row>
    <row r="2890" spans="1:5" ht="19.2" hidden="1">
      <c r="A2890" s="3" t="s">
        <v>6395</v>
      </c>
      <c r="B2890" s="3" t="s">
        <v>5141</v>
      </c>
      <c r="C2890" s="10"/>
      <c r="D2890" s="10"/>
      <c r="E2890" s="10"/>
    </row>
    <row r="2891" spans="1:5" ht="37.200000000000003" hidden="1">
      <c r="A2891" s="3" t="s">
        <v>2722</v>
      </c>
      <c r="B2891" s="3" t="s">
        <v>1142</v>
      </c>
      <c r="C2891" s="9">
        <f>C2894+C2892+C2898+C2896+C2899+C2897+C2895+C2893</f>
        <v>0</v>
      </c>
      <c r="D2891" s="9">
        <f>D2894+D2892+D2898+D2896+D2899+D2897+D2895+D2893</f>
        <v>0</v>
      </c>
      <c r="E2891" s="9">
        <f>E2894+E2892+E2898+E2896+E2899+E2897+E2895+E2893</f>
        <v>0</v>
      </c>
    </row>
    <row r="2892" spans="1:5" ht="37.200000000000003" hidden="1">
      <c r="A2892" s="3" t="s">
        <v>6651</v>
      </c>
      <c r="B2892" s="3" t="s">
        <v>182</v>
      </c>
      <c r="C2892" s="10"/>
      <c r="D2892" s="10"/>
      <c r="E2892" s="10"/>
    </row>
    <row r="2893" spans="1:5" ht="46.2" hidden="1">
      <c r="A2893" s="3" t="s">
        <v>4856</v>
      </c>
      <c r="B2893" s="3" t="s">
        <v>1359</v>
      </c>
      <c r="C2893" s="10"/>
      <c r="D2893" s="10"/>
      <c r="E2893" s="10"/>
    </row>
    <row r="2894" spans="1:5" ht="37.200000000000003" hidden="1">
      <c r="A2894" s="3" t="s">
        <v>958</v>
      </c>
      <c r="B2894" s="3" t="s">
        <v>2186</v>
      </c>
      <c r="C2894" s="10"/>
      <c r="D2894" s="10"/>
      <c r="E2894" s="10"/>
    </row>
    <row r="2895" spans="1:5" ht="37.200000000000003" hidden="1">
      <c r="A2895" s="3" t="s">
        <v>3537</v>
      </c>
      <c r="B2895" s="3" t="s">
        <v>2171</v>
      </c>
      <c r="C2895" s="10"/>
      <c r="D2895" s="10"/>
      <c r="E2895" s="10"/>
    </row>
    <row r="2896" spans="1:5" ht="37.200000000000003" hidden="1">
      <c r="A2896" s="3" t="s">
        <v>4191</v>
      </c>
      <c r="B2896" s="3" t="s">
        <v>6384</v>
      </c>
      <c r="C2896" s="10"/>
      <c r="D2896" s="10"/>
      <c r="E2896" s="10"/>
    </row>
    <row r="2897" spans="1:5" ht="37.200000000000003" hidden="1">
      <c r="A2897" s="3" t="s">
        <v>4521</v>
      </c>
      <c r="B2897" s="3" t="s">
        <v>6829</v>
      </c>
      <c r="C2897" s="10"/>
      <c r="D2897" s="10"/>
      <c r="E2897" s="10"/>
    </row>
    <row r="2898" spans="1:5" ht="37.200000000000003" hidden="1">
      <c r="A2898" s="3" t="s">
        <v>2187</v>
      </c>
      <c r="B2898" s="3" t="s">
        <v>5510</v>
      </c>
      <c r="C2898" s="10"/>
      <c r="D2898" s="10"/>
      <c r="E2898" s="10"/>
    </row>
    <row r="2899" spans="1:5" ht="37.200000000000003" hidden="1">
      <c r="A2899" s="3" t="s">
        <v>1865</v>
      </c>
      <c r="B2899" s="3" t="s">
        <v>1775</v>
      </c>
      <c r="C2899" s="10"/>
      <c r="D2899" s="10"/>
      <c r="E2899" s="10"/>
    </row>
    <row r="2900" spans="1:5" ht="19.2" hidden="1">
      <c r="A2900" s="3" t="s">
        <v>550</v>
      </c>
      <c r="B2900" s="3" t="s">
        <v>6927</v>
      </c>
      <c r="C2900" s="9">
        <f>C2906+C2903+C2902+C2907+C2908+C2905+C2904+C2901</f>
        <v>0</v>
      </c>
      <c r="D2900" s="9">
        <f>D2906+D2903+D2902+D2907+D2908+D2905+D2904+D2901</f>
        <v>0</v>
      </c>
      <c r="E2900" s="9">
        <f>E2906+E2903+E2902+E2907+E2908+E2905+E2904+E2901</f>
        <v>0</v>
      </c>
    </row>
    <row r="2901" spans="1:5" ht="28.2" hidden="1">
      <c r="A2901" s="3" t="s">
        <v>4475</v>
      </c>
      <c r="B2901" s="3" t="s">
        <v>3897</v>
      </c>
      <c r="C2901" s="10"/>
      <c r="D2901" s="10"/>
      <c r="E2901" s="10"/>
    </row>
    <row r="2902" spans="1:5" ht="37.200000000000003" hidden="1">
      <c r="A2902" s="3" t="s">
        <v>3922</v>
      </c>
      <c r="B2902" s="3" t="s">
        <v>3826</v>
      </c>
      <c r="C2902" s="10"/>
      <c r="D2902" s="10"/>
      <c r="E2902" s="10"/>
    </row>
    <row r="2903" spans="1:5" ht="28.2" hidden="1">
      <c r="A2903" s="3" t="s">
        <v>2588</v>
      </c>
      <c r="B2903" s="3" t="s">
        <v>1299</v>
      </c>
      <c r="C2903" s="10"/>
      <c r="D2903" s="10"/>
      <c r="E2903" s="10"/>
    </row>
    <row r="2904" spans="1:5" ht="28.2" hidden="1">
      <c r="A2904" s="3" t="s">
        <v>2005</v>
      </c>
      <c r="B2904" s="3" t="s">
        <v>5050</v>
      </c>
      <c r="C2904" s="10"/>
      <c r="D2904" s="10"/>
      <c r="E2904" s="10"/>
    </row>
    <row r="2905" spans="1:5" ht="28.2" hidden="1">
      <c r="A2905" s="3" t="s">
        <v>5250</v>
      </c>
      <c r="B2905" s="3" t="s">
        <v>4548</v>
      </c>
      <c r="C2905" s="10"/>
      <c r="D2905" s="10"/>
      <c r="E2905" s="10"/>
    </row>
    <row r="2906" spans="1:5" ht="28.2" hidden="1">
      <c r="A2906" s="3" t="s">
        <v>4615</v>
      </c>
      <c r="B2906" s="3" t="s">
        <v>1784</v>
      </c>
      <c r="C2906" s="10"/>
      <c r="D2906" s="10"/>
      <c r="E2906" s="10"/>
    </row>
    <row r="2907" spans="1:5" ht="28.2" hidden="1">
      <c r="A2907" s="3" t="s">
        <v>2339</v>
      </c>
      <c r="B2907" s="3" t="s">
        <v>5842</v>
      </c>
      <c r="C2907" s="10"/>
      <c r="D2907" s="10"/>
      <c r="E2907" s="10"/>
    </row>
    <row r="2908" spans="1:5" ht="28.2" hidden="1">
      <c r="A2908" s="3" t="s">
        <v>1673</v>
      </c>
      <c r="B2908" s="3" t="s">
        <v>5172</v>
      </c>
      <c r="C2908" s="10"/>
      <c r="D2908" s="10"/>
      <c r="E2908" s="10"/>
    </row>
    <row r="2909" spans="1:5" ht="28.2" hidden="1">
      <c r="A2909" s="3" t="s">
        <v>3114</v>
      </c>
      <c r="B2909" s="3" t="s">
        <v>4913</v>
      </c>
      <c r="C2909" s="9">
        <f>C2915+C2914+C2912+C2910+C2916+C2913+C2911+C2917</f>
        <v>0</v>
      </c>
      <c r="D2909" s="9">
        <f>D2915+D2914+D2912+D2910+D2916+D2913+D2911+D2917</f>
        <v>0</v>
      </c>
      <c r="E2909" s="9">
        <f>E2915+E2914+E2912+E2910+E2916+E2913+E2911+E2917</f>
        <v>0</v>
      </c>
    </row>
    <row r="2910" spans="1:5" ht="28.2" hidden="1">
      <c r="A2910" s="3" t="s">
        <v>2704</v>
      </c>
      <c r="B2910" s="3" t="s">
        <v>1946</v>
      </c>
      <c r="C2910" s="10"/>
      <c r="D2910" s="10"/>
      <c r="E2910" s="10"/>
    </row>
    <row r="2911" spans="1:5" ht="37.200000000000003" hidden="1">
      <c r="A2911" s="3" t="s">
        <v>322</v>
      </c>
      <c r="B2911" s="3" t="s">
        <v>2898</v>
      </c>
      <c r="C2911" s="10"/>
      <c r="D2911" s="10"/>
      <c r="E2911" s="10"/>
    </row>
    <row r="2912" spans="1:5" ht="28.2" hidden="1">
      <c r="A2912" s="3" t="s">
        <v>6680</v>
      </c>
      <c r="B2912" s="3" t="s">
        <v>6592</v>
      </c>
      <c r="C2912" s="10"/>
      <c r="D2912" s="10"/>
      <c r="E2912" s="10"/>
    </row>
    <row r="2913" spans="1:5" ht="28.2" hidden="1">
      <c r="A2913" s="3" t="s">
        <v>4688</v>
      </c>
      <c r="B2913" s="3" t="s">
        <v>5501</v>
      </c>
      <c r="C2913" s="10"/>
      <c r="D2913" s="10"/>
      <c r="E2913" s="10"/>
    </row>
    <row r="2914" spans="1:5" ht="28.2" hidden="1">
      <c r="A2914" s="3" t="s">
        <v>1145</v>
      </c>
      <c r="B2914" s="3" t="s">
        <v>2301</v>
      </c>
      <c r="C2914" s="10"/>
      <c r="D2914" s="10"/>
      <c r="E2914" s="10"/>
    </row>
    <row r="2915" spans="1:5" ht="28.2" hidden="1">
      <c r="A2915" s="3" t="s">
        <v>3274</v>
      </c>
      <c r="B2915" s="3" t="s">
        <v>5874</v>
      </c>
      <c r="C2915" s="10"/>
      <c r="D2915" s="10"/>
      <c r="E2915" s="10"/>
    </row>
    <row r="2916" spans="1:5" ht="28.2" hidden="1">
      <c r="A2916" s="3" t="s">
        <v>4434</v>
      </c>
      <c r="B2916" s="3" t="s">
        <v>7113</v>
      </c>
      <c r="C2916" s="10"/>
      <c r="D2916" s="10"/>
      <c r="E2916" s="10"/>
    </row>
    <row r="2917" spans="1:5" ht="28.2" hidden="1">
      <c r="A2917" s="3" t="s">
        <v>6882</v>
      </c>
      <c r="B2917" s="3" t="s">
        <v>5407</v>
      </c>
      <c r="C2917" s="10"/>
      <c r="D2917" s="10"/>
      <c r="E2917" s="10"/>
    </row>
    <row r="2918" spans="1:5" ht="19.2" hidden="1">
      <c r="A2918" s="3" t="s">
        <v>2680</v>
      </c>
      <c r="B2918" s="3" t="s">
        <v>4361</v>
      </c>
      <c r="C2918" s="10"/>
      <c r="D2918" s="10"/>
      <c r="E2918" s="10"/>
    </row>
    <row r="2919" spans="1:5" ht="28.2" hidden="1">
      <c r="A2919" s="3" t="s">
        <v>6526</v>
      </c>
      <c r="B2919" s="3" t="s">
        <v>5038</v>
      </c>
      <c r="C2919" s="10"/>
      <c r="D2919" s="10"/>
      <c r="E2919" s="10"/>
    </row>
    <row r="2920" spans="1:5" ht="19.2" hidden="1">
      <c r="A2920" s="3" t="s">
        <v>5831</v>
      </c>
      <c r="B2920" s="3" t="s">
        <v>5669</v>
      </c>
      <c r="C2920" s="9">
        <f>C2923+C2926+C2924+C2922+C2927+C2921+C2925</f>
        <v>0</v>
      </c>
      <c r="D2920" s="9">
        <f>D2923+D2926+D2924+D2922+D2927+D2921+D2925</f>
        <v>0</v>
      </c>
      <c r="E2920" s="9">
        <f>E2923+E2926+E2924+E2922+E2927+E2921+E2925</f>
        <v>0</v>
      </c>
    </row>
    <row r="2921" spans="1:5" ht="28.2" hidden="1">
      <c r="A2921" s="3" t="s">
        <v>2458</v>
      </c>
      <c r="B2921" s="3" t="s">
        <v>5020</v>
      </c>
      <c r="C2921" s="10"/>
      <c r="D2921" s="10"/>
      <c r="E2921" s="10"/>
    </row>
    <row r="2922" spans="1:5" ht="28.2" hidden="1">
      <c r="A2922" s="3" t="s">
        <v>6109</v>
      </c>
      <c r="B2922" s="3" t="s">
        <v>1634</v>
      </c>
      <c r="C2922" s="10"/>
      <c r="D2922" s="10"/>
      <c r="E2922" s="10"/>
    </row>
    <row r="2923" spans="1:5" ht="28.2" hidden="1">
      <c r="A2923" s="3" t="s">
        <v>5925</v>
      </c>
      <c r="B2923" s="3" t="s">
        <v>6973</v>
      </c>
      <c r="C2923" s="10"/>
      <c r="D2923" s="10"/>
      <c r="E2923" s="10"/>
    </row>
    <row r="2924" spans="1:5" ht="28.2" hidden="1">
      <c r="A2924" s="3" t="s">
        <v>43</v>
      </c>
      <c r="B2924" s="3" t="s">
        <v>1841</v>
      </c>
      <c r="C2924" s="10"/>
      <c r="D2924" s="10"/>
      <c r="E2924" s="10"/>
    </row>
    <row r="2925" spans="1:5" ht="28.2" hidden="1">
      <c r="A2925" s="3" t="s">
        <v>1269</v>
      </c>
      <c r="B2925" s="3" t="s">
        <v>4894</v>
      </c>
      <c r="C2925" s="10"/>
      <c r="D2925" s="10"/>
      <c r="E2925" s="10"/>
    </row>
    <row r="2926" spans="1:5" ht="28.2" hidden="1">
      <c r="A2926" s="3" t="s">
        <v>5171</v>
      </c>
      <c r="B2926" s="3" t="s">
        <v>2648</v>
      </c>
      <c r="C2926" s="10"/>
      <c r="D2926" s="10"/>
      <c r="E2926" s="10"/>
    </row>
    <row r="2927" spans="1:5" ht="28.2" hidden="1">
      <c r="A2927" s="3" t="s">
        <v>5093</v>
      </c>
      <c r="B2927" s="3" t="s">
        <v>5858</v>
      </c>
      <c r="C2927" s="10"/>
      <c r="D2927" s="10"/>
      <c r="E2927" s="10"/>
    </row>
    <row r="2928" spans="1:5" ht="28.2" hidden="1">
      <c r="A2928" s="3" t="s">
        <v>4557</v>
      </c>
      <c r="B2928" s="3" t="s">
        <v>4116</v>
      </c>
      <c r="C2928" s="10"/>
      <c r="D2928" s="10"/>
      <c r="E2928" s="10"/>
    </row>
    <row r="2929" spans="1:5" ht="28.2" hidden="1">
      <c r="A2929" s="7" t="s">
        <v>3381</v>
      </c>
      <c r="B2929" s="7" t="s">
        <v>6085</v>
      </c>
      <c r="C2929" s="10"/>
      <c r="D2929" s="10"/>
      <c r="E2929" s="10"/>
    </row>
    <row r="2930" spans="1:5" ht="28.2" hidden="1">
      <c r="A2930" s="3" t="s">
        <v>2511</v>
      </c>
      <c r="B2930" s="3" t="s">
        <v>5024</v>
      </c>
      <c r="C2930" s="9">
        <f>C2937+C2934+C2938+C2933+C2931+C2932+C2936+C2935</f>
        <v>0</v>
      </c>
      <c r="D2930" s="9">
        <f>D2937+D2934+D2938+D2933+D2931+D2932+D2936+D2935</f>
        <v>0</v>
      </c>
      <c r="E2930" s="9">
        <f>E2937+E2934+E2938+E2933+E2931+E2932+E2936+E2935</f>
        <v>0</v>
      </c>
    </row>
    <row r="2931" spans="1:5" ht="28.2" hidden="1">
      <c r="A2931" s="3" t="s">
        <v>66</v>
      </c>
      <c r="B2931" s="3" t="s">
        <v>4003</v>
      </c>
      <c r="C2931" s="10"/>
      <c r="D2931" s="10"/>
      <c r="E2931" s="10"/>
    </row>
    <row r="2932" spans="1:5" ht="28.2" hidden="1">
      <c r="A2932" s="3" t="s">
        <v>3300</v>
      </c>
      <c r="B2932" s="3" t="s">
        <v>4463</v>
      </c>
      <c r="C2932" s="10"/>
      <c r="D2932" s="10"/>
      <c r="E2932" s="10"/>
    </row>
    <row r="2933" spans="1:5" ht="19.2" hidden="1">
      <c r="A2933" s="3" t="s">
        <v>6688</v>
      </c>
      <c r="B2933" s="3" t="s">
        <v>4095</v>
      </c>
      <c r="C2933" s="10"/>
      <c r="D2933" s="10"/>
      <c r="E2933" s="10"/>
    </row>
    <row r="2934" spans="1:5" ht="19.2" hidden="1">
      <c r="A2934" s="3" t="s">
        <v>4699</v>
      </c>
      <c r="B2934" s="3" t="s">
        <v>5703</v>
      </c>
      <c r="C2934" s="10"/>
      <c r="D2934" s="10"/>
      <c r="E2934" s="10"/>
    </row>
    <row r="2935" spans="1:5" ht="19.2" hidden="1">
      <c r="A2935" s="3" t="s">
        <v>250</v>
      </c>
      <c r="B2935" s="3" t="s">
        <v>1329</v>
      </c>
      <c r="C2935" s="10"/>
      <c r="D2935" s="10"/>
      <c r="E2935" s="10"/>
    </row>
    <row r="2936" spans="1:5" ht="28.2" hidden="1">
      <c r="A2936" s="3" t="s">
        <v>4177</v>
      </c>
      <c r="B2936" s="3" t="s">
        <v>3731</v>
      </c>
      <c r="C2936" s="10"/>
      <c r="D2936" s="10"/>
      <c r="E2936" s="10"/>
    </row>
    <row r="2937" spans="1:5" ht="19.2" hidden="1">
      <c r="A2937" s="7" t="s">
        <v>2561</v>
      </c>
      <c r="B2937" s="7" t="s">
        <v>3777</v>
      </c>
      <c r="C2937" s="10"/>
      <c r="D2937" s="10"/>
      <c r="E2937" s="10"/>
    </row>
    <row r="2938" spans="1:5" ht="19.2" hidden="1">
      <c r="A2938" s="3" t="s">
        <v>6183</v>
      </c>
      <c r="B2938" s="3" t="s">
        <v>5931</v>
      </c>
      <c r="C2938" s="10">
        <v>0</v>
      </c>
      <c r="D2938" s="10">
        <v>0</v>
      </c>
      <c r="E2938" s="10">
        <v>0</v>
      </c>
    </row>
    <row r="2939" spans="1:5" ht="28.2" hidden="1">
      <c r="A2939" s="3" t="s">
        <v>4833</v>
      </c>
      <c r="B2939" s="3" t="s">
        <v>5344</v>
      </c>
      <c r="C2939" s="9">
        <f>C2944+C2945+C2943+C2941+C2947+C2942+C2940+C2946</f>
        <v>0</v>
      </c>
      <c r="D2939" s="9">
        <f>D2944+D2945+D2943+D2941+D2947+D2942+D2940+D2946</f>
        <v>0</v>
      </c>
      <c r="E2939" s="9">
        <f>E2944+E2945+E2943+E2941+E2947+E2942+E2940+E2946</f>
        <v>0</v>
      </c>
    </row>
    <row r="2940" spans="1:5" ht="37.200000000000003" hidden="1">
      <c r="A2940" s="3" t="s">
        <v>3332</v>
      </c>
      <c r="B2940" s="3" t="s">
        <v>707</v>
      </c>
      <c r="C2940" s="10"/>
      <c r="D2940" s="10"/>
      <c r="E2940" s="10"/>
    </row>
    <row r="2941" spans="1:5" ht="37.200000000000003" hidden="1">
      <c r="A2941" s="3" t="s">
        <v>1816</v>
      </c>
      <c r="B2941" s="3" t="s">
        <v>7064</v>
      </c>
      <c r="C2941" s="10"/>
      <c r="D2941" s="10"/>
      <c r="E2941" s="10"/>
    </row>
    <row r="2942" spans="1:5" ht="28.2" hidden="1">
      <c r="A2942" s="3" t="s">
        <v>5224</v>
      </c>
      <c r="B2942" s="3" t="s">
        <v>4437</v>
      </c>
      <c r="C2942" s="10"/>
      <c r="D2942" s="10"/>
      <c r="E2942" s="10"/>
    </row>
    <row r="2943" spans="1:5" ht="28.2" hidden="1">
      <c r="A2943" s="3" t="s">
        <v>6822</v>
      </c>
      <c r="B2943" s="3" t="s">
        <v>3770</v>
      </c>
      <c r="C2943" s="10"/>
      <c r="D2943" s="10"/>
      <c r="E2943" s="10"/>
    </row>
    <row r="2944" spans="1:5" ht="28.2" hidden="1">
      <c r="A2944" s="3" t="s">
        <v>2126</v>
      </c>
      <c r="B2944" s="3" t="s">
        <v>1002</v>
      </c>
      <c r="C2944" s="10"/>
      <c r="D2944" s="10"/>
      <c r="E2944" s="10"/>
    </row>
    <row r="2945" spans="1:5" ht="46.2" hidden="1">
      <c r="A2945" s="3" t="s">
        <v>1561</v>
      </c>
      <c r="B2945" s="3" t="s">
        <v>3673</v>
      </c>
      <c r="C2945" s="10"/>
      <c r="D2945" s="10"/>
      <c r="E2945" s="10"/>
    </row>
    <row r="2946" spans="1:5" ht="37.200000000000003" hidden="1">
      <c r="A2946" s="3" t="s">
        <v>4742</v>
      </c>
      <c r="B2946" s="3" t="s">
        <v>2034</v>
      </c>
      <c r="C2946" s="10"/>
      <c r="D2946" s="10"/>
      <c r="E2946" s="10"/>
    </row>
    <row r="2947" spans="1:5" ht="37.200000000000003" hidden="1">
      <c r="A2947" s="3" t="s">
        <v>4823</v>
      </c>
      <c r="B2947" s="3" t="s">
        <v>4194</v>
      </c>
      <c r="C2947" s="10"/>
      <c r="D2947" s="10"/>
      <c r="E2947" s="10"/>
    </row>
    <row r="2948" spans="1:5" ht="19.2" hidden="1">
      <c r="A2948" s="3" t="s">
        <v>1569</v>
      </c>
      <c r="B2948" s="3" t="s">
        <v>2236</v>
      </c>
      <c r="C2948" s="9">
        <f>C2950+C2956+C2951+C2949+C2954+C2953+C2955+C2952</f>
        <v>0</v>
      </c>
      <c r="D2948" s="9">
        <f>D2950+D2956+D2951+D2949+D2954+D2953+D2955+D2952</f>
        <v>0</v>
      </c>
      <c r="E2948" s="9">
        <f>E2950+E2956+E2951+E2949+E2954+E2953+E2955+E2952</f>
        <v>0</v>
      </c>
    </row>
    <row r="2949" spans="1:5" ht="28.2" hidden="1">
      <c r="A2949" s="3" t="s">
        <v>4782</v>
      </c>
      <c r="B2949" s="3" t="s">
        <v>815</v>
      </c>
      <c r="C2949" s="10"/>
      <c r="D2949" s="10"/>
      <c r="E2949" s="10"/>
    </row>
    <row r="2950" spans="1:5" ht="37.200000000000003" hidden="1">
      <c r="A2950" s="3" t="s">
        <v>3378</v>
      </c>
      <c r="B2950" s="3" t="s">
        <v>327</v>
      </c>
      <c r="C2950" s="10"/>
      <c r="D2950" s="10"/>
      <c r="E2950" s="10"/>
    </row>
    <row r="2951" spans="1:5" ht="28.2" hidden="1">
      <c r="A2951" s="3" t="s">
        <v>827</v>
      </c>
      <c r="B2951" s="3" t="s">
        <v>1308</v>
      </c>
      <c r="C2951" s="10"/>
      <c r="D2951" s="10"/>
      <c r="E2951" s="10"/>
    </row>
    <row r="2952" spans="1:5" ht="28.2" hidden="1">
      <c r="A2952" s="3" t="s">
        <v>2619</v>
      </c>
      <c r="B2952" s="3" t="s">
        <v>3213</v>
      </c>
      <c r="C2952" s="10"/>
      <c r="D2952" s="10"/>
      <c r="E2952" s="10"/>
    </row>
    <row r="2953" spans="1:5" ht="19.2" hidden="1">
      <c r="A2953" s="3" t="s">
        <v>5685</v>
      </c>
      <c r="B2953" s="3" t="s">
        <v>6736</v>
      </c>
      <c r="C2953" s="10"/>
      <c r="D2953" s="10"/>
      <c r="E2953" s="10"/>
    </row>
    <row r="2954" spans="1:5" ht="28.2" hidden="1">
      <c r="A2954" s="3" t="s">
        <v>6994</v>
      </c>
      <c r="B2954" s="3" t="s">
        <v>4047</v>
      </c>
      <c r="C2954" s="10"/>
      <c r="D2954" s="10"/>
      <c r="E2954" s="10"/>
    </row>
    <row r="2955" spans="1:5" ht="28.2" hidden="1">
      <c r="A2955" s="3" t="s">
        <v>1874</v>
      </c>
      <c r="B2955" s="3" t="s">
        <v>1995</v>
      </c>
      <c r="C2955" s="10"/>
      <c r="D2955" s="10"/>
      <c r="E2955" s="10"/>
    </row>
    <row r="2956" spans="1:5" ht="28.2" hidden="1">
      <c r="A2956" s="3" t="s">
        <v>485</v>
      </c>
      <c r="B2956" s="3" t="s">
        <v>3035</v>
      </c>
      <c r="C2956" s="10"/>
      <c r="D2956" s="10"/>
      <c r="E2956" s="10"/>
    </row>
    <row r="2957" spans="1:5" ht="46.2" hidden="1">
      <c r="A2957" s="3" t="s">
        <v>5232</v>
      </c>
      <c r="B2957" s="3" t="s">
        <v>6932</v>
      </c>
      <c r="C2957" s="9">
        <f>C2960+C2958+C2959</f>
        <v>0</v>
      </c>
      <c r="D2957" s="9">
        <f>D2960+D2958+D2959</f>
        <v>0</v>
      </c>
      <c r="E2957" s="9">
        <f>E2960+E2958+E2959</f>
        <v>0</v>
      </c>
    </row>
    <row r="2958" spans="1:5" ht="55.2" hidden="1">
      <c r="A2958" s="3" t="s">
        <v>1725</v>
      </c>
      <c r="B2958" s="3" t="s">
        <v>4100</v>
      </c>
      <c r="C2958" s="10"/>
      <c r="D2958" s="10"/>
      <c r="E2958" s="10"/>
    </row>
    <row r="2959" spans="1:5" ht="55.2" hidden="1">
      <c r="A2959" s="3" t="s">
        <v>6288</v>
      </c>
      <c r="B2959" s="3" t="s">
        <v>6968</v>
      </c>
      <c r="C2959" s="10"/>
      <c r="D2959" s="10"/>
      <c r="E2959" s="10"/>
    </row>
    <row r="2960" spans="1:5" ht="55.2" hidden="1">
      <c r="A2960" s="3" t="s">
        <v>3058</v>
      </c>
      <c r="B2960" s="3" t="s">
        <v>3009</v>
      </c>
      <c r="C2960" s="10"/>
      <c r="D2960" s="10"/>
      <c r="E2960" s="10"/>
    </row>
    <row r="2961" spans="1:5" ht="55.2" hidden="1">
      <c r="A2961" s="3" t="s">
        <v>5872</v>
      </c>
      <c r="B2961" s="3" t="s">
        <v>3643</v>
      </c>
      <c r="C2961" s="10"/>
      <c r="D2961" s="10"/>
      <c r="E2961" s="10"/>
    </row>
    <row r="2962" spans="1:5" ht="28.2" hidden="1">
      <c r="A2962" s="3" t="s">
        <v>3063</v>
      </c>
      <c r="B2962" s="3" t="s">
        <v>2393</v>
      </c>
      <c r="C2962" s="10"/>
      <c r="D2962" s="10"/>
      <c r="E2962" s="10"/>
    </row>
    <row r="2963" spans="1:5" ht="19.2" hidden="1">
      <c r="A2963" s="3" t="s">
        <v>491</v>
      </c>
      <c r="B2963" s="3" t="s">
        <v>732</v>
      </c>
      <c r="C2963" s="9">
        <f>C2967+C2966+C2964+C2970+C2968+C2971+C2969+C2965</f>
        <v>0</v>
      </c>
      <c r="D2963" s="9">
        <f>D2967+D2966+D2964+D2970+D2968+D2971+D2969+D2965</f>
        <v>0</v>
      </c>
      <c r="E2963" s="9">
        <f>E2967+E2966+E2964+E2970+E2968+E2971+E2969+E2965</f>
        <v>0</v>
      </c>
    </row>
    <row r="2964" spans="1:5" ht="19.2" hidden="1">
      <c r="A2964" s="3" t="s">
        <v>5131</v>
      </c>
      <c r="B2964" s="3" t="s">
        <v>4693</v>
      </c>
      <c r="C2964" s="10"/>
      <c r="D2964" s="10"/>
      <c r="E2964" s="10"/>
    </row>
    <row r="2965" spans="1:5" ht="28.2" hidden="1">
      <c r="A2965" s="3" t="s">
        <v>5680</v>
      </c>
      <c r="B2965" s="3" t="s">
        <v>4849</v>
      </c>
      <c r="C2965" s="10"/>
      <c r="D2965" s="10"/>
      <c r="E2965" s="10"/>
    </row>
    <row r="2966" spans="1:5" ht="19.2" hidden="1">
      <c r="A2966" s="3" t="s">
        <v>3798</v>
      </c>
      <c r="B2966" s="3" t="s">
        <v>2008</v>
      </c>
      <c r="C2966" s="10"/>
      <c r="D2966" s="10"/>
      <c r="E2966" s="10"/>
    </row>
    <row r="2967" spans="1:5" ht="19.2" hidden="1">
      <c r="A2967" s="3" t="s">
        <v>1406</v>
      </c>
      <c r="B2967" s="3" t="s">
        <v>4289</v>
      </c>
      <c r="C2967" s="10"/>
      <c r="D2967" s="10"/>
      <c r="E2967" s="10"/>
    </row>
    <row r="2968" spans="1:5" ht="19.2" hidden="1">
      <c r="A2968" s="3" t="s">
        <v>3376</v>
      </c>
      <c r="B2968" s="3" t="s">
        <v>5029</v>
      </c>
      <c r="C2968" s="10"/>
      <c r="D2968" s="10"/>
      <c r="E2968" s="10"/>
    </row>
    <row r="2969" spans="1:5" ht="19.2" hidden="1">
      <c r="A2969" s="3" t="s">
        <v>5429</v>
      </c>
      <c r="B2969" s="3" t="s">
        <v>2789</v>
      </c>
      <c r="C2969" s="10"/>
      <c r="D2969" s="10"/>
      <c r="E2969" s="10"/>
    </row>
    <row r="2970" spans="1:5" ht="19.2" hidden="1">
      <c r="A2970" s="3" t="s">
        <v>1790</v>
      </c>
      <c r="B2970" s="3" t="s">
        <v>1791</v>
      </c>
      <c r="C2970" s="10"/>
      <c r="D2970" s="10"/>
      <c r="E2970" s="10"/>
    </row>
    <row r="2971" spans="1:5" ht="19.2" hidden="1">
      <c r="A2971" s="3" t="s">
        <v>2216</v>
      </c>
      <c r="B2971" s="3" t="s">
        <v>953</v>
      </c>
      <c r="C2971" s="10"/>
      <c r="D2971" s="10"/>
      <c r="E2971" s="10"/>
    </row>
    <row r="2972" spans="1:5" ht="19.2" hidden="1">
      <c r="A2972" s="3" t="s">
        <v>4808</v>
      </c>
      <c r="B2972" s="3" t="s">
        <v>2007</v>
      </c>
      <c r="C2972" s="9">
        <f>C2977+C2976+C2974+C2980+C2978+C2979+C2973+C2975</f>
        <v>0</v>
      </c>
      <c r="D2972" s="9">
        <f>D2977+D2976+D2974+D2980+D2978+D2979+D2973+D2975</f>
        <v>0</v>
      </c>
      <c r="E2972" s="9">
        <f>E2977+E2976+E2974+E2980+E2978+E2979+E2973+E2975</f>
        <v>0</v>
      </c>
    </row>
    <row r="2973" spans="1:5" ht="28.2" hidden="1">
      <c r="A2973" s="3" t="s">
        <v>1488</v>
      </c>
      <c r="B2973" s="3" t="s">
        <v>1635</v>
      </c>
      <c r="C2973" s="10"/>
      <c r="D2973" s="10"/>
      <c r="E2973" s="10"/>
    </row>
    <row r="2974" spans="1:5" ht="37.200000000000003" hidden="1">
      <c r="A2974" s="3" t="s">
        <v>2048</v>
      </c>
      <c r="B2974" s="3" t="s">
        <v>477</v>
      </c>
      <c r="C2974" s="10"/>
      <c r="D2974" s="10"/>
      <c r="E2974" s="10"/>
    </row>
    <row r="2975" spans="1:5" ht="28.2" hidden="1">
      <c r="A2975" s="3" t="s">
        <v>6448</v>
      </c>
      <c r="B2975" s="3" t="s">
        <v>262</v>
      </c>
      <c r="C2975" s="10"/>
      <c r="D2975" s="10"/>
      <c r="E2975" s="10"/>
    </row>
    <row r="2976" spans="1:5" ht="28.2" hidden="1">
      <c r="A2976" s="3" t="s">
        <v>2275</v>
      </c>
      <c r="B2976" s="3" t="s">
        <v>5460</v>
      </c>
      <c r="C2976" s="10"/>
      <c r="D2976" s="10"/>
      <c r="E2976" s="10"/>
    </row>
    <row r="2977" spans="1:5" ht="28.2" hidden="1">
      <c r="A2977" s="3" t="s">
        <v>1327</v>
      </c>
      <c r="B2977" s="3" t="s">
        <v>582</v>
      </c>
      <c r="C2977" s="10"/>
      <c r="D2977" s="10"/>
      <c r="E2977" s="10"/>
    </row>
    <row r="2978" spans="1:5" ht="28.2" hidden="1">
      <c r="A2978" s="3" t="s">
        <v>2772</v>
      </c>
      <c r="B2978" s="3" t="s">
        <v>4666</v>
      </c>
      <c r="C2978" s="10"/>
      <c r="D2978" s="10"/>
      <c r="E2978" s="10"/>
    </row>
    <row r="2979" spans="1:5" ht="28.2" hidden="1">
      <c r="A2979" s="3" t="s">
        <v>3340</v>
      </c>
      <c r="B2979" s="3" t="s">
        <v>3444</v>
      </c>
      <c r="C2979" s="10"/>
      <c r="D2979" s="10"/>
      <c r="E2979" s="10"/>
    </row>
    <row r="2980" spans="1:5" ht="28.2" hidden="1">
      <c r="A2980" s="3" t="s">
        <v>3640</v>
      </c>
      <c r="B2980" s="3" t="s">
        <v>1807</v>
      </c>
      <c r="C2980" s="10"/>
      <c r="D2980" s="10"/>
      <c r="E2980" s="10"/>
    </row>
    <row r="2981" spans="1:5" ht="55.2" hidden="1">
      <c r="A2981" s="3" t="s">
        <v>976</v>
      </c>
      <c r="B2981" s="3" t="s">
        <v>1723</v>
      </c>
      <c r="C2981" s="10"/>
      <c r="D2981" s="10"/>
      <c r="E2981" s="10"/>
    </row>
    <row r="2982" spans="1:5" ht="55.2" hidden="1">
      <c r="A2982" s="3" t="s">
        <v>3125</v>
      </c>
      <c r="B2982" s="3" t="s">
        <v>955</v>
      </c>
      <c r="C2982" s="10"/>
      <c r="D2982" s="10"/>
      <c r="E2982" s="10"/>
    </row>
    <row r="2983" spans="1:5" ht="55.2" hidden="1">
      <c r="A2983" s="3" t="s">
        <v>2283</v>
      </c>
      <c r="B2983" s="3" t="s">
        <v>4369</v>
      </c>
      <c r="C2983" s="10"/>
      <c r="D2983" s="10"/>
      <c r="E2983" s="10"/>
    </row>
    <row r="2984" spans="1:5" ht="55.2" hidden="1">
      <c r="A2984" s="3" t="s">
        <v>621</v>
      </c>
      <c r="B2984" s="3" t="s">
        <v>4075</v>
      </c>
      <c r="C2984" s="10"/>
      <c r="D2984" s="10"/>
      <c r="E2984" s="10"/>
    </row>
    <row r="2985" spans="1:5" ht="55.2" hidden="1">
      <c r="A2985" s="3" t="s">
        <v>4851</v>
      </c>
      <c r="B2985" s="3" t="s">
        <v>3336</v>
      </c>
      <c r="C2985" s="10"/>
      <c r="D2985" s="10"/>
      <c r="E2985" s="10"/>
    </row>
    <row r="2986" spans="1:5" ht="55.2" hidden="1">
      <c r="A2986" s="3" t="s">
        <v>6489</v>
      </c>
      <c r="B2986" s="3" t="s">
        <v>200</v>
      </c>
      <c r="C2986" s="10"/>
      <c r="D2986" s="10"/>
      <c r="E2986" s="10"/>
    </row>
    <row r="2987" spans="1:5" ht="55.2" hidden="1">
      <c r="A2987" s="3" t="s">
        <v>585</v>
      </c>
      <c r="B2987" s="3" t="s">
        <v>1920</v>
      </c>
      <c r="C2987" s="10"/>
      <c r="D2987" s="10"/>
      <c r="E2987" s="10"/>
    </row>
    <row r="2988" spans="1:5" ht="55.2" hidden="1">
      <c r="A2988" s="3" t="s">
        <v>3842</v>
      </c>
      <c r="B2988" s="3" t="s">
        <v>1123</v>
      </c>
      <c r="C2988" s="10"/>
      <c r="D2988" s="10"/>
      <c r="E2988" s="10"/>
    </row>
    <row r="2989" spans="1:5" ht="19.2" hidden="1">
      <c r="A2989" s="3" t="s">
        <v>4916</v>
      </c>
      <c r="B2989" s="3" t="s">
        <v>81</v>
      </c>
      <c r="C2989" s="9">
        <f>C2990+C2993+C2991+C2997+C2995+C2996+C2994+C2992</f>
        <v>0</v>
      </c>
      <c r="D2989" s="9">
        <f>D2990+D2993+D2991+D2997+D2995+D2996+D2994+D2992</f>
        <v>0</v>
      </c>
      <c r="E2989" s="9">
        <f>E2990+E2993+E2991+E2997+E2995+E2996+E2994+E2992</f>
        <v>0</v>
      </c>
    </row>
    <row r="2990" spans="1:5" ht="28.2" hidden="1">
      <c r="A2990" s="3" t="s">
        <v>1440</v>
      </c>
      <c r="B2990" s="3" t="s">
        <v>6828</v>
      </c>
      <c r="C2990" s="10"/>
      <c r="D2990" s="10"/>
      <c r="E2990" s="10"/>
    </row>
    <row r="2991" spans="1:5" ht="37.200000000000003" hidden="1">
      <c r="A2991" s="3" t="s">
        <v>3083</v>
      </c>
      <c r="B2991" s="3" t="s">
        <v>3696</v>
      </c>
      <c r="C2991" s="10"/>
      <c r="D2991" s="10"/>
      <c r="E2991" s="10"/>
    </row>
    <row r="2992" spans="1:5" ht="28.2" hidden="1">
      <c r="A2992" s="3" t="s">
        <v>6965</v>
      </c>
      <c r="B2992" s="3" t="s">
        <v>1506</v>
      </c>
      <c r="C2992" s="10"/>
      <c r="D2992" s="10"/>
      <c r="E2992" s="10"/>
    </row>
    <row r="2993" spans="1:5" ht="28.2" hidden="1">
      <c r="A2993" s="3" t="s">
        <v>3881</v>
      </c>
      <c r="B2993" s="3" t="s">
        <v>2841</v>
      </c>
      <c r="C2993" s="10"/>
      <c r="D2993" s="10"/>
      <c r="E2993" s="10"/>
    </row>
    <row r="2994" spans="1:5" ht="28.2" hidden="1">
      <c r="A2994" s="3" t="s">
        <v>540</v>
      </c>
      <c r="B2994" s="3" t="s">
        <v>6153</v>
      </c>
      <c r="C2994" s="10"/>
      <c r="D2994" s="10"/>
      <c r="E2994" s="10"/>
    </row>
    <row r="2995" spans="1:5" ht="28.2" hidden="1">
      <c r="A2995" s="3" t="s">
        <v>3786</v>
      </c>
      <c r="B2995" s="3" t="s">
        <v>5461</v>
      </c>
      <c r="C2995" s="10"/>
      <c r="D2995" s="10"/>
      <c r="E2995" s="10"/>
    </row>
    <row r="2996" spans="1:5" ht="28.2" hidden="1">
      <c r="A2996" s="3" t="s">
        <v>4155</v>
      </c>
      <c r="B2996" s="3" t="s">
        <v>3713</v>
      </c>
      <c r="C2996" s="10"/>
      <c r="D2996" s="10"/>
      <c r="E2996" s="10"/>
    </row>
    <row r="2997" spans="1:5" ht="28.2" hidden="1">
      <c r="A2997" s="3" t="s">
        <v>6594</v>
      </c>
      <c r="B2997" s="3" t="s">
        <v>6349</v>
      </c>
      <c r="C2997" s="10"/>
      <c r="D2997" s="10"/>
      <c r="E2997" s="10"/>
    </row>
    <row r="2998" spans="1:5" ht="19.2" hidden="1">
      <c r="A2998" s="3" t="s">
        <v>217</v>
      </c>
      <c r="B2998" s="3" t="s">
        <v>5335</v>
      </c>
      <c r="C2998" s="9">
        <f>C3003+C3001+C3004+C3002+C3006+C2999+C3000+C3005</f>
        <v>0</v>
      </c>
      <c r="D2998" s="9">
        <f>D3003+D3001+D3004+D3002+D3006+D2999+D3000+D3005</f>
        <v>0</v>
      </c>
      <c r="E2998" s="9">
        <f>E3003+E3001+E3004+E3002+E3006+E2999+E3000+E3005</f>
        <v>0</v>
      </c>
    </row>
    <row r="2999" spans="1:5" ht="28.2" hidden="1">
      <c r="A2999" s="3" t="s">
        <v>4703</v>
      </c>
      <c r="B2999" s="3" t="s">
        <v>215</v>
      </c>
      <c r="C2999" s="10"/>
      <c r="D2999" s="10"/>
      <c r="E2999" s="10"/>
    </row>
    <row r="3000" spans="1:5" ht="28.2" hidden="1">
      <c r="A3000" s="3" t="s">
        <v>5709</v>
      </c>
      <c r="B3000" s="3" t="s">
        <v>2397</v>
      </c>
      <c r="C3000" s="10"/>
      <c r="D3000" s="10"/>
      <c r="E3000" s="10"/>
    </row>
    <row r="3001" spans="1:5" ht="19.2" hidden="1">
      <c r="A3001" s="3" t="s">
        <v>2169</v>
      </c>
      <c r="B3001" s="3" t="s">
        <v>6836</v>
      </c>
      <c r="C3001" s="10"/>
      <c r="D3001" s="10"/>
      <c r="E3001" s="10"/>
    </row>
    <row r="3002" spans="1:5" ht="28.2" hidden="1">
      <c r="A3002" s="3" t="s">
        <v>277</v>
      </c>
      <c r="B3002" s="3" t="s">
        <v>7100</v>
      </c>
      <c r="C3002" s="10"/>
      <c r="D3002" s="10"/>
      <c r="E3002" s="10"/>
    </row>
    <row r="3003" spans="1:5" ht="19.2" hidden="1">
      <c r="A3003" s="3" t="s">
        <v>3398</v>
      </c>
      <c r="B3003" s="3" t="s">
        <v>4954</v>
      </c>
      <c r="C3003" s="10"/>
      <c r="D3003" s="10"/>
      <c r="E3003" s="10"/>
    </row>
    <row r="3004" spans="1:5" ht="28.2" hidden="1">
      <c r="A3004" s="3" t="s">
        <v>5393</v>
      </c>
      <c r="B3004" s="3" t="s">
        <v>1461</v>
      </c>
      <c r="C3004" s="10"/>
      <c r="D3004" s="10"/>
      <c r="E3004" s="10"/>
    </row>
    <row r="3005" spans="1:5" ht="28.2" hidden="1">
      <c r="A3005" s="3" t="s">
        <v>881</v>
      </c>
      <c r="B3005" s="3" t="s">
        <v>233</v>
      </c>
      <c r="C3005" s="10"/>
      <c r="D3005" s="10"/>
      <c r="E3005" s="10"/>
    </row>
    <row r="3006" spans="1:5" ht="28.2" hidden="1">
      <c r="A3006" s="3" t="s">
        <v>1901</v>
      </c>
      <c r="B3006" s="3" t="s">
        <v>6054</v>
      </c>
      <c r="C3006" s="10"/>
      <c r="D3006" s="10"/>
      <c r="E3006" s="10"/>
    </row>
    <row r="3007" spans="1:5" ht="28.2" hidden="1">
      <c r="A3007" s="3" t="s">
        <v>5663</v>
      </c>
      <c r="B3007" s="3" t="s">
        <v>6686</v>
      </c>
      <c r="C3007" s="9">
        <f>C3009+C3015+C3013+C3012+C3010+C3014+C3011+C3008</f>
        <v>0</v>
      </c>
      <c r="D3007" s="9">
        <f>D3009+D3015+D3013+D3012+D3010+D3014+D3011+D3008</f>
        <v>0</v>
      </c>
      <c r="E3007" s="9">
        <f>E3009+E3015+E3013+E3012+E3010+E3014+E3011+E3008</f>
        <v>0</v>
      </c>
    </row>
    <row r="3008" spans="1:5" ht="28.2" hidden="1">
      <c r="A3008" s="3" t="s">
        <v>4660</v>
      </c>
      <c r="B3008" s="3" t="s">
        <v>626</v>
      </c>
      <c r="C3008" s="10"/>
      <c r="D3008" s="10"/>
      <c r="E3008" s="10"/>
    </row>
    <row r="3009" spans="1:5" ht="37.200000000000003" hidden="1">
      <c r="A3009" s="3" t="s">
        <v>1542</v>
      </c>
      <c r="B3009" s="3" t="s">
        <v>1978</v>
      </c>
      <c r="C3009" s="10"/>
      <c r="D3009" s="10"/>
      <c r="E3009" s="10"/>
    </row>
    <row r="3010" spans="1:5" ht="28.2" hidden="1">
      <c r="A3010" s="3" t="s">
        <v>3153</v>
      </c>
      <c r="B3010" s="3" t="s">
        <v>893</v>
      </c>
      <c r="C3010" s="10"/>
      <c r="D3010" s="10"/>
      <c r="E3010" s="10"/>
    </row>
    <row r="3011" spans="1:5" ht="28.2" hidden="1">
      <c r="A3011" s="3" t="s">
        <v>5735</v>
      </c>
      <c r="B3011" s="3" t="s">
        <v>131</v>
      </c>
      <c r="C3011" s="10"/>
      <c r="D3011" s="10"/>
      <c r="E3011" s="10"/>
    </row>
    <row r="3012" spans="1:5" ht="28.2" hidden="1">
      <c r="A3012" s="3" t="s">
        <v>3672</v>
      </c>
      <c r="B3012" s="3" t="s">
        <v>3801</v>
      </c>
      <c r="C3012" s="10"/>
      <c r="D3012" s="10"/>
      <c r="E3012" s="10"/>
    </row>
    <row r="3013" spans="1:5" ht="28.2" hidden="1">
      <c r="A3013" s="3" t="s">
        <v>759</v>
      </c>
      <c r="B3013" s="3" t="s">
        <v>5351</v>
      </c>
      <c r="C3013" s="10"/>
      <c r="D3013" s="10"/>
      <c r="E3013" s="10"/>
    </row>
    <row r="3014" spans="1:5" ht="28.2" hidden="1">
      <c r="A3014" s="3" t="s">
        <v>6299</v>
      </c>
      <c r="B3014" s="3" t="s">
        <v>6727</v>
      </c>
      <c r="C3014" s="10"/>
      <c r="D3014" s="10"/>
      <c r="E3014" s="10"/>
    </row>
    <row r="3015" spans="1:5" ht="28.2" hidden="1">
      <c r="A3015" s="3" t="s">
        <v>3344</v>
      </c>
      <c r="B3015" s="3" t="s">
        <v>6019</v>
      </c>
      <c r="C3015" s="10"/>
      <c r="D3015" s="10"/>
      <c r="E3015" s="10"/>
    </row>
    <row r="3016" spans="1:5" ht="37.200000000000003" hidden="1">
      <c r="A3016" s="3" t="s">
        <v>3611</v>
      </c>
      <c r="B3016" s="3" t="s">
        <v>4375</v>
      </c>
      <c r="C3016" s="9">
        <f>C3017+C3020+C3018+C3024+C3022+C3023+C3021+C3019</f>
        <v>0</v>
      </c>
      <c r="D3016" s="9">
        <f>D3017+D3020+D3018+D3024+D3022+D3023+D3021+D3019</f>
        <v>0</v>
      </c>
      <c r="E3016" s="9">
        <f>E3017+E3020+E3018+E3024+E3022+E3023+E3021+E3019</f>
        <v>0</v>
      </c>
    </row>
    <row r="3017" spans="1:5" ht="37.200000000000003" hidden="1">
      <c r="A3017" s="3" t="s">
        <v>6079</v>
      </c>
      <c r="B3017" s="3" t="s">
        <v>2380</v>
      </c>
      <c r="C3017" s="10"/>
      <c r="D3017" s="10"/>
      <c r="E3017" s="10"/>
    </row>
    <row r="3018" spans="1:5" ht="46.2" hidden="1">
      <c r="A3018" s="3" t="s">
        <v>3128</v>
      </c>
      <c r="B3018" s="3" t="s">
        <v>5618</v>
      </c>
      <c r="C3018" s="10"/>
      <c r="D3018" s="10"/>
      <c r="E3018" s="10"/>
    </row>
    <row r="3019" spans="1:5" ht="37.200000000000003" hidden="1">
      <c r="A3019" s="3" t="s">
        <v>936</v>
      </c>
      <c r="B3019" s="3" t="s">
        <v>6245</v>
      </c>
      <c r="C3019" s="10"/>
      <c r="D3019" s="10"/>
      <c r="E3019" s="10"/>
    </row>
    <row r="3020" spans="1:5" ht="37.200000000000003" hidden="1">
      <c r="A3020" s="3" t="s">
        <v>2915</v>
      </c>
      <c r="B3020" s="3" t="s">
        <v>6586</v>
      </c>
      <c r="C3020" s="10"/>
      <c r="D3020" s="10"/>
      <c r="E3020" s="10"/>
    </row>
    <row r="3021" spans="1:5" ht="37.200000000000003" hidden="1">
      <c r="A3021" s="3" t="s">
        <v>5879</v>
      </c>
      <c r="B3021" s="3" t="s">
        <v>5971</v>
      </c>
      <c r="C3021" s="10"/>
      <c r="D3021" s="10"/>
      <c r="E3021" s="10"/>
    </row>
    <row r="3022" spans="1:5" ht="37.200000000000003" hidden="1">
      <c r="A3022" s="3" t="s">
        <v>4235</v>
      </c>
      <c r="B3022" s="3" t="s">
        <v>6449</v>
      </c>
      <c r="C3022" s="10"/>
      <c r="D3022" s="10"/>
      <c r="E3022" s="10"/>
    </row>
    <row r="3023" spans="1:5" ht="37.200000000000003" hidden="1">
      <c r="A3023" s="3" t="s">
        <v>3874</v>
      </c>
      <c r="B3023" s="3" t="s">
        <v>1316</v>
      </c>
      <c r="C3023" s="10"/>
      <c r="D3023" s="10"/>
      <c r="E3023" s="10"/>
    </row>
    <row r="3024" spans="1:5" ht="37.200000000000003" hidden="1">
      <c r="A3024" s="3" t="s">
        <v>351</v>
      </c>
      <c r="B3024" s="3" t="s">
        <v>5433</v>
      </c>
      <c r="C3024" s="10"/>
      <c r="D3024" s="10"/>
      <c r="E3024" s="10"/>
    </row>
    <row r="3025" spans="1:5" ht="19.2" hidden="1">
      <c r="A3025" s="3" t="s">
        <v>6305</v>
      </c>
      <c r="B3025" s="3" t="s">
        <v>367</v>
      </c>
      <c r="C3025" s="10"/>
      <c r="D3025" s="10"/>
      <c r="E3025" s="10"/>
    </row>
    <row r="3026" spans="1:5" ht="37.200000000000003" hidden="1">
      <c r="A3026" s="3" t="s">
        <v>6191</v>
      </c>
      <c r="B3026" s="3" t="s">
        <v>3323</v>
      </c>
      <c r="C3026" s="10"/>
      <c r="D3026" s="10"/>
      <c r="E3026" s="10"/>
    </row>
    <row r="3027" spans="1:5" ht="28.2" hidden="1">
      <c r="A3027" s="3" t="s">
        <v>5998</v>
      </c>
      <c r="B3027" s="3" t="s">
        <v>1898</v>
      </c>
      <c r="C3027" s="9">
        <f>C3028+C3029+C3030</f>
        <v>0</v>
      </c>
      <c r="D3027" s="9">
        <f>D3028+D3029+D3030</f>
        <v>0</v>
      </c>
      <c r="E3027" s="9">
        <f>E3028+E3029+E3030</f>
        <v>0</v>
      </c>
    </row>
    <row r="3028" spans="1:5" ht="28.2" hidden="1">
      <c r="A3028" s="3" t="s">
        <v>3175</v>
      </c>
      <c r="B3028" s="3" t="s">
        <v>5822</v>
      </c>
      <c r="C3028" s="10"/>
      <c r="D3028" s="10"/>
      <c r="E3028" s="10"/>
    </row>
    <row r="3029" spans="1:5" ht="28.2" hidden="1">
      <c r="A3029" s="3" t="s">
        <v>5242</v>
      </c>
      <c r="B3029" s="3" t="s">
        <v>5339</v>
      </c>
      <c r="C3029" s="10"/>
      <c r="D3029" s="10"/>
      <c r="E3029" s="10"/>
    </row>
    <row r="3030" spans="1:5" ht="28.2" hidden="1">
      <c r="A3030" s="3" t="s">
        <v>2063</v>
      </c>
      <c r="B3030" s="3" t="s">
        <v>3500</v>
      </c>
      <c r="C3030" s="10"/>
      <c r="D3030" s="10"/>
      <c r="E3030" s="10"/>
    </row>
    <row r="3031" spans="1:5" ht="19.2" hidden="1">
      <c r="A3031" s="3" t="s">
        <v>7121</v>
      </c>
      <c r="B3031" s="3" t="s">
        <v>3636</v>
      </c>
      <c r="C3031" s="9">
        <f>C3034+C3033+C3032</f>
        <v>0</v>
      </c>
      <c r="D3031" s="9">
        <f>D3034+D3033+D3032</f>
        <v>0</v>
      </c>
      <c r="E3031" s="9">
        <f>E3034+E3033+E3032</f>
        <v>0</v>
      </c>
    </row>
    <row r="3032" spans="1:5" ht="28.2" hidden="1">
      <c r="A3032" s="3" t="s">
        <v>962</v>
      </c>
      <c r="B3032" s="3" t="s">
        <v>3585</v>
      </c>
      <c r="C3032" s="10"/>
      <c r="D3032" s="10"/>
      <c r="E3032" s="10"/>
    </row>
    <row r="3033" spans="1:5" ht="28.2" hidden="1">
      <c r="A3033" s="3" t="s">
        <v>4683</v>
      </c>
      <c r="B3033" s="3" t="s">
        <v>1022</v>
      </c>
      <c r="C3033" s="10"/>
      <c r="D3033" s="10"/>
      <c r="E3033" s="10"/>
    </row>
    <row r="3034" spans="1:5" ht="28.2" hidden="1">
      <c r="A3034" s="3" t="s">
        <v>888</v>
      </c>
      <c r="B3034" s="3" t="s">
        <v>1312</v>
      </c>
      <c r="C3034" s="10"/>
      <c r="D3034" s="10"/>
      <c r="E3034" s="10"/>
    </row>
    <row r="3035" spans="1:5" ht="19.2" hidden="1">
      <c r="A3035" s="3" t="s">
        <v>2921</v>
      </c>
      <c r="B3035" s="3" t="s">
        <v>4501</v>
      </c>
      <c r="C3035" s="10"/>
      <c r="D3035" s="10"/>
      <c r="E3035" s="10"/>
    </row>
    <row r="3036" spans="1:5" ht="64.2" hidden="1">
      <c r="A3036" s="3" t="s">
        <v>2268</v>
      </c>
      <c r="B3036" s="3" t="s">
        <v>4327</v>
      </c>
      <c r="C3036" s="9">
        <f>C3039+C3037+C3043+C3038+C3042+C3040+C3041</f>
        <v>0</v>
      </c>
      <c r="D3036" s="9">
        <f>D3039+D3037+D3043+D3038+D3042+D3040+D3041</f>
        <v>0</v>
      </c>
      <c r="E3036" s="9">
        <f>E3039+E3037+E3043+E3038+E3042+E3040+E3041</f>
        <v>0</v>
      </c>
    </row>
    <row r="3037" spans="1:5" ht="73.2" hidden="1">
      <c r="A3037" s="3" t="s">
        <v>1747</v>
      </c>
      <c r="B3037" s="3" t="s">
        <v>3509</v>
      </c>
      <c r="C3037" s="10"/>
      <c r="D3037" s="10"/>
      <c r="E3037" s="10"/>
    </row>
    <row r="3038" spans="1:5" ht="73.2" hidden="1">
      <c r="A3038" s="3" t="s">
        <v>6654</v>
      </c>
      <c r="B3038" s="3" t="s">
        <v>837</v>
      </c>
      <c r="C3038" s="10"/>
      <c r="D3038" s="10"/>
      <c r="E3038" s="10"/>
    </row>
    <row r="3039" spans="1:5" ht="73.2" hidden="1">
      <c r="A3039" s="3" t="s">
        <v>3622</v>
      </c>
      <c r="B3039" s="3" t="s">
        <v>4216</v>
      </c>
      <c r="C3039" s="10"/>
      <c r="D3039" s="10"/>
      <c r="E3039" s="10"/>
    </row>
    <row r="3040" spans="1:5" ht="73.2" hidden="1">
      <c r="A3040" s="3" t="s">
        <v>569</v>
      </c>
      <c r="B3040" s="3" t="s">
        <v>6897</v>
      </c>
      <c r="C3040" s="10"/>
      <c r="D3040" s="10"/>
      <c r="E3040" s="10"/>
    </row>
    <row r="3041" spans="1:5" ht="73.2" hidden="1">
      <c r="A3041" s="3" t="s">
        <v>4129</v>
      </c>
      <c r="B3041" s="3" t="s">
        <v>1567</v>
      </c>
      <c r="C3041" s="10"/>
      <c r="D3041" s="10"/>
      <c r="E3041" s="10"/>
    </row>
    <row r="3042" spans="1:5" ht="73.2" hidden="1">
      <c r="A3042" s="3" t="s">
        <v>3310</v>
      </c>
      <c r="B3042" s="3" t="s">
        <v>1669</v>
      </c>
      <c r="C3042" s="10"/>
      <c r="D3042" s="10"/>
      <c r="E3042" s="10"/>
    </row>
    <row r="3043" spans="1:5" ht="73.2" hidden="1">
      <c r="A3043" s="3" t="s">
        <v>6508</v>
      </c>
      <c r="B3043" s="3" t="s">
        <v>5480</v>
      </c>
      <c r="C3043" s="10"/>
      <c r="D3043" s="10"/>
      <c r="E3043" s="10"/>
    </row>
    <row r="3044" spans="1:5" ht="28.2" hidden="1">
      <c r="A3044" s="3" t="s">
        <v>1104</v>
      </c>
      <c r="B3044" s="3" t="s">
        <v>7091</v>
      </c>
      <c r="C3044" s="9">
        <f>C3049+C3050+C3048+C3052+C3046+C3045+C3047+C3051</f>
        <v>0</v>
      </c>
      <c r="D3044" s="9">
        <f>D3049+D3050+D3048+D3052+D3046+D3045+D3047+D3051</f>
        <v>0</v>
      </c>
      <c r="E3044" s="9">
        <f>E3049+E3050+E3048+E3052+E3046+E3045+E3047+E3051</f>
        <v>0</v>
      </c>
    </row>
    <row r="3045" spans="1:5" ht="37.200000000000003" hidden="1">
      <c r="A3045" s="3" t="s">
        <v>5320</v>
      </c>
      <c r="B3045" s="3" t="s">
        <v>4271</v>
      </c>
      <c r="C3045" s="10"/>
      <c r="D3045" s="10"/>
      <c r="E3045" s="10"/>
    </row>
    <row r="3046" spans="1:5" ht="37.200000000000003" hidden="1">
      <c r="A3046" s="3" t="s">
        <v>5996</v>
      </c>
      <c r="B3046" s="3" t="s">
        <v>2905</v>
      </c>
      <c r="C3046" s="10"/>
      <c r="D3046" s="10"/>
      <c r="E3046" s="10"/>
    </row>
    <row r="3047" spans="1:5" ht="28.2" hidden="1">
      <c r="A3047" s="3" t="s">
        <v>3350</v>
      </c>
      <c r="B3047" s="3" t="s">
        <v>4415</v>
      </c>
      <c r="C3047" s="10"/>
      <c r="D3047" s="10"/>
      <c r="E3047" s="10"/>
    </row>
    <row r="3048" spans="1:5" ht="28.2" hidden="1">
      <c r="A3048" s="3" t="s">
        <v>303</v>
      </c>
      <c r="B3048" s="3" t="s">
        <v>1381</v>
      </c>
      <c r="C3048" s="10"/>
      <c r="D3048" s="10"/>
      <c r="E3048" s="10"/>
    </row>
    <row r="3049" spans="1:5" ht="28.2" hidden="1">
      <c r="A3049" s="3" t="s">
        <v>3815</v>
      </c>
      <c r="B3049" s="3" t="s">
        <v>2383</v>
      </c>
      <c r="C3049" s="10"/>
      <c r="D3049" s="10"/>
      <c r="E3049" s="10"/>
    </row>
    <row r="3050" spans="1:5" ht="37.200000000000003" hidden="1">
      <c r="A3050" s="3" t="s">
        <v>5759</v>
      </c>
      <c r="B3050" s="3" t="s">
        <v>4576</v>
      </c>
      <c r="C3050" s="10"/>
      <c r="D3050" s="10"/>
      <c r="E3050" s="10"/>
    </row>
    <row r="3051" spans="1:5" ht="28.2" hidden="1">
      <c r="A3051" s="3" t="s">
        <v>2670</v>
      </c>
      <c r="B3051" s="3" t="s">
        <v>7036</v>
      </c>
      <c r="C3051" s="10"/>
      <c r="D3051" s="10"/>
      <c r="E3051" s="10"/>
    </row>
    <row r="3052" spans="1:5" ht="28.2" hidden="1">
      <c r="A3052" s="3" t="s">
        <v>4078</v>
      </c>
      <c r="B3052" s="3" t="s">
        <v>5317</v>
      </c>
      <c r="C3052" s="10"/>
      <c r="D3052" s="10"/>
      <c r="E3052" s="10"/>
    </row>
    <row r="3053" spans="1:5" ht="19.2" hidden="1">
      <c r="A3053" s="3" t="s">
        <v>2661</v>
      </c>
      <c r="B3053" s="3" t="s">
        <v>3547</v>
      </c>
      <c r="C3053" s="10"/>
      <c r="D3053" s="10"/>
      <c r="E3053" s="10"/>
    </row>
    <row r="3054" spans="1:5" ht="19.2" hidden="1">
      <c r="A3054" s="3" t="s">
        <v>2597</v>
      </c>
      <c r="B3054" s="3" t="s">
        <v>644</v>
      </c>
      <c r="C3054" s="9">
        <f>C3058+C3057+C3055+C3062+C3061+C3056+C3060+C3059</f>
        <v>0</v>
      </c>
      <c r="D3054" s="9">
        <f>D3058+D3057+D3055+D3062+D3061+D3056+D3060+D3059</f>
        <v>0</v>
      </c>
      <c r="E3054" s="9">
        <f>E3058+E3057+E3055+E3062+E3061+E3056+E3060+E3059</f>
        <v>0</v>
      </c>
    </row>
    <row r="3055" spans="1:5" ht="19.2" hidden="1">
      <c r="A3055" s="3" t="s">
        <v>5437</v>
      </c>
      <c r="B3055" s="3" t="s">
        <v>6970</v>
      </c>
      <c r="C3055" s="10"/>
      <c r="D3055" s="10"/>
      <c r="E3055" s="10"/>
    </row>
    <row r="3056" spans="1:5" ht="19.2" hidden="1">
      <c r="A3056" s="3" t="s">
        <v>3306</v>
      </c>
      <c r="B3056" s="3" t="s">
        <v>4829</v>
      </c>
      <c r="C3056" s="10"/>
      <c r="D3056" s="10"/>
      <c r="E3056" s="10"/>
    </row>
    <row r="3057" spans="1:5" ht="19.2" hidden="1">
      <c r="A3057" s="3" t="s">
        <v>845</v>
      </c>
      <c r="B3057" s="3" t="s">
        <v>1124</v>
      </c>
      <c r="C3057" s="10"/>
      <c r="D3057" s="10"/>
      <c r="E3057" s="10"/>
    </row>
    <row r="3058" spans="1:5" ht="19.2" hidden="1">
      <c r="A3058" s="3" t="s">
        <v>1314</v>
      </c>
      <c r="B3058" s="3" t="s">
        <v>3888</v>
      </c>
      <c r="C3058" s="10"/>
      <c r="D3058" s="10"/>
      <c r="E3058" s="10"/>
    </row>
    <row r="3059" spans="1:5" ht="19.2" hidden="1">
      <c r="A3059" s="3" t="s">
        <v>5776</v>
      </c>
      <c r="B3059" s="3" t="s">
        <v>1219</v>
      </c>
      <c r="C3059" s="10"/>
      <c r="D3059" s="10"/>
      <c r="E3059" s="10"/>
    </row>
    <row r="3060" spans="1:5" ht="19.2" hidden="1">
      <c r="A3060" s="3" t="s">
        <v>4903</v>
      </c>
      <c r="B3060" s="3" t="s">
        <v>5728</v>
      </c>
      <c r="C3060" s="10"/>
      <c r="D3060" s="10"/>
      <c r="E3060" s="10"/>
    </row>
    <row r="3061" spans="1:5" ht="19.2" hidden="1">
      <c r="A3061" s="3" t="s">
        <v>2151</v>
      </c>
      <c r="B3061" s="3" t="s">
        <v>5672</v>
      </c>
      <c r="C3061" s="10"/>
      <c r="D3061" s="10"/>
      <c r="E3061" s="10"/>
    </row>
    <row r="3062" spans="1:5" ht="19.2" hidden="1">
      <c r="A3062" s="3" t="s">
        <v>968</v>
      </c>
      <c r="B3062" s="3" t="s">
        <v>6731</v>
      </c>
      <c r="C3062" s="10"/>
      <c r="D3062" s="10"/>
      <c r="E3062" s="10"/>
    </row>
    <row r="3063" spans="1:5" ht="28.2" hidden="1">
      <c r="A3063" s="7" t="s">
        <v>5541</v>
      </c>
      <c r="B3063" s="7" t="s">
        <v>1801</v>
      </c>
      <c r="C3063" s="10"/>
      <c r="D3063" s="10"/>
      <c r="E3063" s="10"/>
    </row>
    <row r="3064" spans="1:5" ht="19.2" hidden="1">
      <c r="A3064" s="3" t="s">
        <v>661</v>
      </c>
      <c r="B3064" s="3" t="s">
        <v>6038</v>
      </c>
      <c r="C3064" s="9">
        <f>C3068+C3073+C3067+C3071+C3065+C3072+C3066+C3070+C3069</f>
        <v>0</v>
      </c>
      <c r="D3064" s="9">
        <f>D3068+D3073+D3067+D3071+D3065+D3072+D3066+D3070+D3069</f>
        <v>0</v>
      </c>
      <c r="E3064" s="9">
        <f>E3068+E3073+E3067+E3071+E3065+E3072+E3066+E3070+E3069</f>
        <v>0</v>
      </c>
    </row>
    <row r="3065" spans="1:5" ht="19.2" hidden="1">
      <c r="A3065" s="3" t="s">
        <v>2467</v>
      </c>
      <c r="B3065" s="3" t="s">
        <v>5109</v>
      </c>
      <c r="C3065" s="10"/>
      <c r="D3065" s="10"/>
      <c r="E3065" s="10"/>
    </row>
    <row r="3066" spans="1:5" ht="19.2" hidden="1">
      <c r="A3066" s="3" t="s">
        <v>4998</v>
      </c>
      <c r="B3066" s="3" t="s">
        <v>1477</v>
      </c>
      <c r="C3066" s="10"/>
      <c r="D3066" s="10"/>
      <c r="E3066" s="10"/>
    </row>
    <row r="3067" spans="1:5" ht="19.2" hidden="1">
      <c r="A3067" s="3" t="s">
        <v>5142</v>
      </c>
      <c r="B3067" s="3" t="s">
        <v>4485</v>
      </c>
      <c r="C3067" s="10"/>
      <c r="D3067" s="10"/>
      <c r="E3067" s="10"/>
    </row>
    <row r="3068" spans="1:5" ht="19.2" hidden="1">
      <c r="A3068" s="3" t="s">
        <v>685</v>
      </c>
      <c r="B3068" s="3" t="s">
        <v>3008</v>
      </c>
      <c r="C3068" s="10"/>
      <c r="D3068" s="10"/>
      <c r="E3068" s="10"/>
    </row>
    <row r="3069" spans="1:5" ht="19.2" hidden="1">
      <c r="A3069" s="3" t="s">
        <v>2011</v>
      </c>
      <c r="B3069" s="3" t="s">
        <v>1722</v>
      </c>
      <c r="C3069" s="10"/>
      <c r="D3069" s="10"/>
      <c r="E3069" s="10"/>
    </row>
    <row r="3070" spans="1:5" ht="19.2" hidden="1">
      <c r="A3070" s="3" t="s">
        <v>5209</v>
      </c>
      <c r="B3070" s="3" t="s">
        <v>4464</v>
      </c>
      <c r="C3070" s="10"/>
      <c r="D3070" s="10"/>
      <c r="E3070" s="10"/>
    </row>
    <row r="3071" spans="1:5" ht="19.2" hidden="1">
      <c r="A3071" s="3" t="s">
        <v>7118</v>
      </c>
      <c r="B3071" s="3" t="s">
        <v>3910</v>
      </c>
      <c r="C3071" s="10"/>
      <c r="D3071" s="10"/>
      <c r="E3071" s="10"/>
    </row>
    <row r="3072" spans="1:5" ht="19.2" hidden="1">
      <c r="A3072" s="7" t="s">
        <v>1732</v>
      </c>
      <c r="B3072" s="7" t="s">
        <v>6457</v>
      </c>
      <c r="C3072" s="10"/>
      <c r="D3072" s="10"/>
      <c r="E3072" s="10"/>
    </row>
    <row r="3073" spans="1:5" ht="19.2" hidden="1">
      <c r="A3073" s="3" t="s">
        <v>2261</v>
      </c>
      <c r="B3073" s="3" t="s">
        <v>1683</v>
      </c>
      <c r="C3073" s="10">
        <v>0</v>
      </c>
      <c r="D3073" s="10">
        <v>0</v>
      </c>
      <c r="E3073" s="10">
        <v>0</v>
      </c>
    </row>
    <row r="3074" spans="1:5" ht="19.2" hidden="1">
      <c r="A3074" s="3" t="s">
        <v>4409</v>
      </c>
      <c r="B3074" s="3" t="s">
        <v>1355</v>
      </c>
      <c r="C3074" s="9">
        <f>C3075+C3099+C3117+C3114+C3103+C3124</f>
        <v>0</v>
      </c>
      <c r="D3074" s="9">
        <f>D3075+D3099+D3117+D3114+D3103+D3124</f>
        <v>0</v>
      </c>
      <c r="E3074" s="9">
        <f>E3075+E3099+E3117+E3114+E3103+E3124</f>
        <v>0</v>
      </c>
    </row>
    <row r="3075" spans="1:5" ht="19.2" hidden="1">
      <c r="A3075" s="3" t="s">
        <v>3810</v>
      </c>
      <c r="B3075" s="3" t="s">
        <v>2097</v>
      </c>
      <c r="C3075" s="9">
        <f>C3092+C3097+C3086+C3082+C3083+C3080+C3076+C3081+C3093+C3091+C3095+C3096+C3088+C3089+C3077+C3098+C3079+C3087+C3084+C3078+C3085+C3094+C3090</f>
        <v>0</v>
      </c>
      <c r="D3075" s="9">
        <f>D3092+D3097+D3086+D3082+D3083+D3080+D3076+D3081+D3093+D3091+D3095+D3096+D3088+D3089+D3077+D3098+D3079+D3087+D3084+D3078+D3085+D3094+D3090</f>
        <v>0</v>
      </c>
      <c r="E3075" s="9">
        <f>E3092+E3097+E3086+E3082+E3083+E3080+E3076+E3081+E3093+E3091+E3095+E3096+E3088+E3089+E3077+E3098+E3079+E3087+E3084+E3078+E3085+E3094+E3090</f>
        <v>0</v>
      </c>
    </row>
    <row r="3076" spans="1:5" ht="19.2" hidden="1">
      <c r="A3076" s="3" t="s">
        <v>824</v>
      </c>
      <c r="B3076" s="3" t="s">
        <v>294</v>
      </c>
      <c r="C3076" s="10"/>
      <c r="D3076" s="10"/>
      <c r="E3076" s="10"/>
    </row>
    <row r="3077" spans="1:5" ht="28.2" hidden="1">
      <c r="A3077" s="3" t="s">
        <v>7055</v>
      </c>
      <c r="B3077" s="3" t="s">
        <v>1999</v>
      </c>
      <c r="C3077" s="10"/>
      <c r="D3077" s="10"/>
      <c r="E3077" s="10"/>
    </row>
    <row r="3078" spans="1:5" ht="37.200000000000003" hidden="1">
      <c r="A3078" s="3" t="s">
        <v>1698</v>
      </c>
      <c r="B3078" s="3" t="s">
        <v>1285</v>
      </c>
      <c r="C3078" s="10"/>
      <c r="D3078" s="10"/>
      <c r="E3078" s="10"/>
    </row>
    <row r="3079" spans="1:5" ht="37.200000000000003" hidden="1">
      <c r="A3079" s="3" t="s">
        <v>56</v>
      </c>
      <c r="B3079" s="3" t="s">
        <v>146</v>
      </c>
      <c r="C3079" s="10"/>
      <c r="D3079" s="10"/>
      <c r="E3079" s="10"/>
    </row>
    <row r="3080" spans="1:5" ht="46.2" hidden="1">
      <c r="A3080" s="3" t="s">
        <v>3848</v>
      </c>
      <c r="B3080" s="3" t="s">
        <v>55</v>
      </c>
      <c r="C3080" s="10"/>
      <c r="D3080" s="10"/>
      <c r="E3080" s="10"/>
    </row>
    <row r="3081" spans="1:5" ht="37.200000000000003" hidden="1">
      <c r="A3081" s="3" t="s">
        <v>3132</v>
      </c>
      <c r="B3081" s="3" t="s">
        <v>3924</v>
      </c>
      <c r="C3081" s="10"/>
      <c r="D3081" s="10"/>
      <c r="E3081" s="10"/>
    </row>
    <row r="3082" spans="1:5" ht="19.2" hidden="1">
      <c r="A3082" s="3" t="s">
        <v>4881</v>
      </c>
      <c r="B3082" s="3" t="s">
        <v>3438</v>
      </c>
      <c r="C3082" s="10"/>
      <c r="D3082" s="10"/>
      <c r="E3082" s="10"/>
    </row>
    <row r="3083" spans="1:5" ht="19.2" hidden="1">
      <c r="A3083" s="3" t="s">
        <v>1387</v>
      </c>
      <c r="B3083" s="3" t="s">
        <v>5004</v>
      </c>
      <c r="C3083" s="10"/>
      <c r="D3083" s="10"/>
      <c r="E3083" s="10"/>
    </row>
    <row r="3084" spans="1:5" ht="28.2" hidden="1">
      <c r="A3084" s="3" t="s">
        <v>7094</v>
      </c>
      <c r="B3084" s="3" t="s">
        <v>2719</v>
      </c>
      <c r="C3084" s="10"/>
      <c r="D3084" s="10"/>
      <c r="E3084" s="10"/>
    </row>
    <row r="3085" spans="1:5" ht="28.2" hidden="1">
      <c r="A3085" s="3" t="s">
        <v>2033</v>
      </c>
      <c r="B3085" s="3" t="s">
        <v>3460</v>
      </c>
      <c r="C3085" s="10"/>
      <c r="D3085" s="10"/>
      <c r="E3085" s="10"/>
    </row>
    <row r="3086" spans="1:5" ht="37.200000000000003" hidden="1">
      <c r="A3086" s="3" t="s">
        <v>3475</v>
      </c>
      <c r="B3086" s="3" t="s">
        <v>4551</v>
      </c>
      <c r="C3086" s="10"/>
      <c r="D3086" s="10"/>
      <c r="E3086" s="10"/>
    </row>
    <row r="3087" spans="1:5" ht="19.2" hidden="1">
      <c r="A3087" s="3" t="s">
        <v>19</v>
      </c>
      <c r="B3087" s="3" t="s">
        <v>3862</v>
      </c>
      <c r="C3087" s="10"/>
      <c r="D3087" s="10"/>
      <c r="E3087" s="10"/>
    </row>
    <row r="3088" spans="1:5" ht="28.2" hidden="1">
      <c r="A3088" s="3" t="s">
        <v>1687</v>
      </c>
      <c r="B3088" s="3" t="s">
        <v>418</v>
      </c>
      <c r="C3088" s="10"/>
      <c r="D3088" s="10"/>
      <c r="E3088" s="10"/>
    </row>
    <row r="3089" spans="1:5" ht="37.200000000000003" hidden="1">
      <c r="A3089" s="3" t="s">
        <v>5548</v>
      </c>
      <c r="B3089" s="3" t="s">
        <v>5213</v>
      </c>
      <c r="C3089" s="10"/>
      <c r="D3089" s="10"/>
      <c r="E3089" s="10"/>
    </row>
    <row r="3090" spans="1:5" ht="19.2" hidden="1">
      <c r="A3090" s="3" t="s">
        <v>174</v>
      </c>
      <c r="B3090" s="3" t="s">
        <v>478</v>
      </c>
      <c r="C3090" s="10"/>
      <c r="D3090" s="10"/>
      <c r="E3090" s="10"/>
    </row>
    <row r="3091" spans="1:5" ht="28.2" hidden="1">
      <c r="A3091" s="3" t="s">
        <v>5326</v>
      </c>
      <c r="B3091" s="3" t="s">
        <v>829</v>
      </c>
      <c r="C3091" s="10"/>
      <c r="D3091" s="10"/>
      <c r="E3091" s="10"/>
    </row>
    <row r="3092" spans="1:5" ht="28.2" hidden="1">
      <c r="A3092" s="3" t="s">
        <v>3144</v>
      </c>
      <c r="B3092" s="3" t="s">
        <v>2159</v>
      </c>
      <c r="C3092" s="10"/>
      <c r="D3092" s="10"/>
      <c r="E3092" s="10"/>
    </row>
    <row r="3093" spans="1:5" ht="37.200000000000003" hidden="1">
      <c r="A3093" s="3" t="s">
        <v>575</v>
      </c>
      <c r="B3093" s="3" t="s">
        <v>2736</v>
      </c>
      <c r="C3093" s="10"/>
      <c r="D3093" s="10"/>
      <c r="E3093" s="10"/>
    </row>
    <row r="3094" spans="1:5" ht="19.2" hidden="1">
      <c r="A3094" s="3" t="s">
        <v>3573</v>
      </c>
      <c r="B3094" s="3" t="s">
        <v>5601</v>
      </c>
      <c r="C3094" s="10"/>
      <c r="D3094" s="10"/>
      <c r="E3094" s="10"/>
    </row>
    <row r="3095" spans="1:5" ht="28.2" hidden="1">
      <c r="A3095" s="3" t="s">
        <v>5297</v>
      </c>
      <c r="B3095" s="3" t="s">
        <v>1693</v>
      </c>
      <c r="C3095" s="10"/>
      <c r="D3095" s="10"/>
      <c r="E3095" s="10"/>
    </row>
    <row r="3096" spans="1:5" ht="73.2" hidden="1">
      <c r="A3096" s="3" t="s">
        <v>6955</v>
      </c>
      <c r="B3096" s="3" t="s">
        <v>2088</v>
      </c>
      <c r="C3096" s="10"/>
      <c r="D3096" s="10"/>
      <c r="E3096" s="10"/>
    </row>
    <row r="3097" spans="1:5" ht="46.2" hidden="1">
      <c r="A3097" s="3" t="s">
        <v>2650</v>
      </c>
      <c r="B3097" s="3" t="s">
        <v>6653</v>
      </c>
      <c r="C3097" s="10"/>
      <c r="D3097" s="10"/>
      <c r="E3097" s="10"/>
    </row>
    <row r="3098" spans="1:5" ht="37.200000000000003" hidden="1">
      <c r="A3098" s="3" t="s">
        <v>4754</v>
      </c>
      <c r="B3098" s="3" t="s">
        <v>4426</v>
      </c>
      <c r="C3098" s="10"/>
      <c r="D3098" s="10"/>
      <c r="E3098" s="10"/>
    </row>
    <row r="3099" spans="1:5" ht="19.2" hidden="1">
      <c r="A3099" s="3" t="s">
        <v>114</v>
      </c>
      <c r="B3099" s="3" t="s">
        <v>6920</v>
      </c>
      <c r="C3099" s="9">
        <f>C3101+C3102+C3100</f>
        <v>0</v>
      </c>
      <c r="D3099" s="9">
        <f>D3101+D3102+D3100</f>
        <v>0</v>
      </c>
      <c r="E3099" s="9">
        <f>E3101+E3102+E3100</f>
        <v>0</v>
      </c>
    </row>
    <row r="3100" spans="1:5" ht="64.2" hidden="1">
      <c r="A3100" s="3" t="s">
        <v>436</v>
      </c>
      <c r="B3100" s="3" t="s">
        <v>1137</v>
      </c>
      <c r="C3100" s="10"/>
      <c r="D3100" s="10"/>
      <c r="E3100" s="10"/>
    </row>
    <row r="3101" spans="1:5" ht="46.2" hidden="1">
      <c r="A3101" s="3" t="s">
        <v>6871</v>
      </c>
      <c r="B3101" s="3" t="s">
        <v>6078</v>
      </c>
      <c r="C3101" s="10"/>
      <c r="D3101" s="10"/>
      <c r="E3101" s="10"/>
    </row>
    <row r="3102" spans="1:5" ht="37.200000000000003" hidden="1">
      <c r="A3102" s="3" t="s">
        <v>3619</v>
      </c>
      <c r="B3102" s="3" t="s">
        <v>1154</v>
      </c>
      <c r="C3102" s="10"/>
      <c r="D3102" s="10"/>
      <c r="E3102" s="10"/>
    </row>
    <row r="3103" spans="1:5" ht="19.2" hidden="1">
      <c r="A3103" s="3" t="s">
        <v>1026</v>
      </c>
      <c r="B3103" s="3" t="s">
        <v>2403</v>
      </c>
      <c r="C3103" s="9">
        <f>C3108+C3106+C3109+C3112+C3110+C3111+C3107+C3105+C3113+C3104</f>
        <v>0</v>
      </c>
      <c r="D3103" s="9">
        <f>D3108+D3106+D3109+D3112+D3110+D3111+D3107+D3105+D3113+D3104</f>
        <v>0</v>
      </c>
      <c r="E3103" s="9">
        <f>E3108+E3106+E3109+E3112+E3110+E3111+E3107+E3105+E3113+E3104</f>
        <v>0</v>
      </c>
    </row>
    <row r="3104" spans="1:5" ht="28.2" hidden="1">
      <c r="A3104" s="3" t="s">
        <v>6149</v>
      </c>
      <c r="B3104" s="3" t="s">
        <v>251</v>
      </c>
      <c r="C3104" s="10"/>
      <c r="D3104" s="10"/>
      <c r="E3104" s="10"/>
    </row>
    <row r="3105" spans="1:5" ht="37.200000000000003" hidden="1">
      <c r="A3105" s="3" t="s">
        <v>290</v>
      </c>
      <c r="B3105" s="3" t="s">
        <v>5607</v>
      </c>
      <c r="C3105" s="10"/>
      <c r="D3105" s="10"/>
      <c r="E3105" s="10"/>
    </row>
    <row r="3106" spans="1:5" ht="28.2" hidden="1">
      <c r="A3106" s="3" t="s">
        <v>4227</v>
      </c>
      <c r="B3106" s="3" t="s">
        <v>6714</v>
      </c>
      <c r="C3106" s="10"/>
      <c r="D3106" s="10"/>
      <c r="E3106" s="10"/>
    </row>
    <row r="3107" spans="1:5" ht="28.2" hidden="1">
      <c r="A3107" s="3" t="s">
        <v>4384</v>
      </c>
      <c r="B3107" s="3" t="s">
        <v>6941</v>
      </c>
      <c r="C3107" s="10"/>
      <c r="D3107" s="10"/>
      <c r="E3107" s="10"/>
    </row>
    <row r="3108" spans="1:5" ht="37.200000000000003" hidden="1">
      <c r="A3108" s="3" t="s">
        <v>853</v>
      </c>
      <c r="B3108" s="3" t="s">
        <v>3603</v>
      </c>
      <c r="C3108" s="10"/>
      <c r="D3108" s="10"/>
      <c r="E3108" s="10"/>
    </row>
    <row r="3109" spans="1:5" ht="28.2" hidden="1">
      <c r="A3109" s="3" t="s">
        <v>1370</v>
      </c>
      <c r="B3109" s="3" t="s">
        <v>1787</v>
      </c>
      <c r="C3109" s="10"/>
      <c r="D3109" s="10"/>
      <c r="E3109" s="10"/>
    </row>
    <row r="3110" spans="1:5" ht="46.2" hidden="1">
      <c r="A3110" s="3" t="s">
        <v>3038</v>
      </c>
      <c r="B3110" s="3" t="s">
        <v>2505</v>
      </c>
      <c r="C3110" s="10"/>
      <c r="D3110" s="10"/>
      <c r="E3110" s="10"/>
    </row>
    <row r="3111" spans="1:5" ht="28.2" hidden="1">
      <c r="A3111" s="3" t="s">
        <v>3936</v>
      </c>
      <c r="B3111" s="3" t="s">
        <v>5329</v>
      </c>
      <c r="C3111" s="10"/>
      <c r="D3111" s="10"/>
      <c r="E3111" s="10"/>
    </row>
    <row r="3112" spans="1:5" ht="28.2" hidden="1">
      <c r="A3112" s="3" t="s">
        <v>237</v>
      </c>
      <c r="B3112" s="3" t="s">
        <v>918</v>
      </c>
      <c r="C3112" s="10"/>
      <c r="D3112" s="10"/>
      <c r="E3112" s="10"/>
    </row>
    <row r="3113" spans="1:5" ht="28.2" hidden="1">
      <c r="A3113" s="3" t="s">
        <v>4740</v>
      </c>
      <c r="B3113" s="3" t="s">
        <v>4113</v>
      </c>
      <c r="C3113" s="10"/>
      <c r="D3113" s="10"/>
      <c r="E3113" s="10"/>
    </row>
    <row r="3114" spans="1:5" ht="19.2" hidden="1">
      <c r="A3114" s="3" t="s">
        <v>6988</v>
      </c>
      <c r="B3114" s="3" t="s">
        <v>6546</v>
      </c>
      <c r="C3114" s="9">
        <f>C3115+C3116</f>
        <v>0</v>
      </c>
      <c r="D3114" s="9">
        <f>D3115+D3116</f>
        <v>0</v>
      </c>
      <c r="E3114" s="9">
        <f>E3115+E3116</f>
        <v>0</v>
      </c>
    </row>
    <row r="3115" spans="1:5" ht="37.200000000000003" hidden="1">
      <c r="A3115" s="3" t="s">
        <v>5291</v>
      </c>
      <c r="B3115" s="3" t="s">
        <v>6117</v>
      </c>
      <c r="C3115" s="10"/>
      <c r="D3115" s="10"/>
      <c r="E3115" s="10"/>
    </row>
    <row r="3116" spans="1:5" ht="28.2" hidden="1">
      <c r="A3116" s="3" t="s">
        <v>123</v>
      </c>
      <c r="B3116" s="3" t="s">
        <v>5540</v>
      </c>
      <c r="C3116" s="10"/>
      <c r="D3116" s="10"/>
      <c r="E3116" s="10"/>
    </row>
    <row r="3117" spans="1:5" ht="19.2" hidden="1">
      <c r="A3117" s="3" t="s">
        <v>565</v>
      </c>
      <c r="B3117" s="3" t="s">
        <v>434</v>
      </c>
      <c r="C3117" s="9">
        <f>C3122+C3118+C3123</f>
        <v>0</v>
      </c>
      <c r="D3117" s="9">
        <f>D3122+D3118+D3123</f>
        <v>0</v>
      </c>
      <c r="E3117" s="9">
        <f>E3122+E3118+E3123</f>
        <v>0</v>
      </c>
    </row>
    <row r="3118" spans="1:5" ht="28.2" hidden="1">
      <c r="A3118" s="3" t="s">
        <v>6263</v>
      </c>
      <c r="B3118" s="3" t="s">
        <v>1767</v>
      </c>
      <c r="C3118" s="9">
        <f>C3121+C3120+C3119</f>
        <v>0</v>
      </c>
      <c r="D3118" s="9">
        <f>D3121+D3120+D3119</f>
        <v>0</v>
      </c>
      <c r="E3118" s="9">
        <f>E3121+E3120+E3119</f>
        <v>0</v>
      </c>
    </row>
    <row r="3119" spans="1:5" ht="28.2" hidden="1">
      <c r="A3119" s="3" t="s">
        <v>2886</v>
      </c>
      <c r="B3119" s="3" t="s">
        <v>2912</v>
      </c>
      <c r="C3119" s="10"/>
      <c r="D3119" s="10"/>
      <c r="E3119" s="10"/>
    </row>
    <row r="3120" spans="1:5" ht="37.200000000000003" hidden="1">
      <c r="A3120" s="3" t="s">
        <v>5114</v>
      </c>
      <c r="B3120" s="3" t="s">
        <v>2356</v>
      </c>
      <c r="C3120" s="10"/>
      <c r="D3120" s="10"/>
      <c r="E3120" s="10"/>
    </row>
    <row r="3121" spans="1:5" ht="37.200000000000003" hidden="1">
      <c r="A3121" s="3" t="s">
        <v>4121</v>
      </c>
      <c r="B3121" s="3" t="s">
        <v>3331</v>
      </c>
      <c r="C3121" s="10"/>
      <c r="D3121" s="10"/>
      <c r="E3121" s="10"/>
    </row>
    <row r="3122" spans="1:5" ht="28.2" hidden="1">
      <c r="A3122" s="3" t="s">
        <v>1534</v>
      </c>
      <c r="B3122" s="3" t="s">
        <v>2506</v>
      </c>
      <c r="C3122" s="10"/>
      <c r="D3122" s="10"/>
      <c r="E3122" s="10"/>
    </row>
    <row r="3123" spans="1:5" ht="28.2" hidden="1">
      <c r="A3123" s="3" t="s">
        <v>4575</v>
      </c>
      <c r="B3123" s="3" t="s">
        <v>4355</v>
      </c>
      <c r="C3123" s="10"/>
      <c r="D3123" s="10"/>
      <c r="E3123" s="10"/>
    </row>
    <row r="3124" spans="1:5" ht="19.2" hidden="1">
      <c r="A3124" s="3" t="s">
        <v>2941</v>
      </c>
      <c r="B3124" s="3" t="s">
        <v>6578</v>
      </c>
      <c r="C3124" s="9">
        <f>C3126+C3127+C3125+C3128</f>
        <v>0</v>
      </c>
      <c r="D3124" s="9">
        <f>D3126+D3127+D3125+D3128</f>
        <v>0</v>
      </c>
      <c r="E3124" s="9">
        <f>E3126+E3127+E3125+E3128</f>
        <v>0</v>
      </c>
    </row>
    <row r="3125" spans="1:5" ht="19.2" hidden="1">
      <c r="A3125" s="3" t="s">
        <v>5590</v>
      </c>
      <c r="B3125" s="3" t="s">
        <v>943</v>
      </c>
      <c r="C3125" s="10"/>
      <c r="D3125" s="10"/>
      <c r="E3125" s="10"/>
    </row>
    <row r="3126" spans="1:5" ht="19.2" hidden="1">
      <c r="A3126" s="3" t="s">
        <v>5066</v>
      </c>
      <c r="B3126" s="3" t="s">
        <v>5970</v>
      </c>
      <c r="C3126" s="10"/>
      <c r="D3126" s="10"/>
      <c r="E3126" s="10"/>
    </row>
    <row r="3127" spans="1:5" ht="19.2" hidden="1">
      <c r="A3127" s="3" t="s">
        <v>4282</v>
      </c>
      <c r="B3127" s="3" t="s">
        <v>2433</v>
      </c>
      <c r="C3127" s="10"/>
      <c r="D3127" s="10"/>
      <c r="E3127" s="10"/>
    </row>
    <row r="3128" spans="1:5" ht="19.2" hidden="1">
      <c r="A3128" s="3" t="s">
        <v>6176</v>
      </c>
      <c r="B3128" s="3" t="s">
        <v>5345</v>
      </c>
      <c r="C3128" s="10"/>
      <c r="D3128" s="10"/>
      <c r="E3128" s="10"/>
    </row>
    <row r="3129" spans="1:5" ht="19.2" hidden="1">
      <c r="A3129" s="3" t="s">
        <v>5406</v>
      </c>
      <c r="B3129" s="3" t="s">
        <v>6740</v>
      </c>
      <c r="C3129" s="9">
        <f>C3245+C3187+C3257+C3156+C3175+C3143+C3130+C3269+C3163+C3199</f>
        <v>0</v>
      </c>
      <c r="D3129" s="9">
        <f>D3245+D3187+D3257+D3156+D3175+D3143+D3130+D3269+D3163+D3199</f>
        <v>0</v>
      </c>
      <c r="E3129" s="9">
        <f>E3245+E3187+E3257+E3156+E3175+E3143+E3130+E3269+E3163+E3199</f>
        <v>0</v>
      </c>
    </row>
    <row r="3130" spans="1:5" ht="19.2" hidden="1">
      <c r="A3130" s="3" t="s">
        <v>6103</v>
      </c>
      <c r="B3130" s="3" t="s">
        <v>7053</v>
      </c>
      <c r="C3130" s="9">
        <f>C3137+C3132+C3136+C3134+C3141+C3140+C3133+C3131+C3142+C3135+C3138+C3139</f>
        <v>0</v>
      </c>
      <c r="D3130" s="9">
        <f>D3137+D3132+D3136+D3134+D3141+D3140+D3133+D3131+D3142+D3135+D3138+D3139</f>
        <v>0</v>
      </c>
      <c r="E3130" s="9">
        <f>E3137+E3132+E3136+E3134+E3141+E3140+E3133+E3131+E3142+E3135+E3138+E3139</f>
        <v>0</v>
      </c>
    </row>
    <row r="3131" spans="1:5" ht="19.2" hidden="1">
      <c r="A3131" s="3" t="s">
        <v>7002</v>
      </c>
      <c r="B3131" s="3" t="s">
        <v>6891</v>
      </c>
      <c r="C3131" s="10"/>
      <c r="D3131" s="10"/>
      <c r="E3131" s="10"/>
    </row>
    <row r="3132" spans="1:5" ht="19.2" hidden="1">
      <c r="A3132" s="3" t="s">
        <v>886</v>
      </c>
      <c r="B3132" s="3" t="s">
        <v>136</v>
      </c>
      <c r="C3132" s="10"/>
      <c r="D3132" s="10"/>
      <c r="E3132" s="10"/>
    </row>
    <row r="3133" spans="1:5" ht="19.2" hidden="1">
      <c r="A3133" s="3" t="s">
        <v>1054</v>
      </c>
      <c r="B3133" s="3" t="s">
        <v>4321</v>
      </c>
      <c r="C3133" s="10"/>
      <c r="D3133" s="10"/>
      <c r="E3133" s="10"/>
    </row>
    <row r="3134" spans="1:5" ht="19.2" hidden="1">
      <c r="A3134" s="3" t="s">
        <v>2377</v>
      </c>
      <c r="B3134" s="3" t="s">
        <v>733</v>
      </c>
      <c r="C3134" s="10"/>
      <c r="D3134" s="10"/>
      <c r="E3134" s="10"/>
    </row>
    <row r="3135" spans="1:5" ht="19.2" hidden="1">
      <c r="A3135" s="3" t="s">
        <v>4890</v>
      </c>
      <c r="B3135" s="3" t="s">
        <v>5962</v>
      </c>
      <c r="C3135" s="10"/>
      <c r="D3135" s="10"/>
      <c r="E3135" s="10"/>
    </row>
    <row r="3136" spans="1:5" ht="19.2" hidden="1">
      <c r="A3136" s="3" t="s">
        <v>5867</v>
      </c>
      <c r="B3136" s="3" t="s">
        <v>3023</v>
      </c>
      <c r="C3136" s="10"/>
      <c r="D3136" s="10"/>
      <c r="E3136" s="10"/>
    </row>
    <row r="3137" spans="1:5" ht="19.2" hidden="1">
      <c r="A3137" s="3" t="s">
        <v>3291</v>
      </c>
      <c r="B3137" s="3" t="s">
        <v>5013</v>
      </c>
      <c r="C3137" s="10"/>
      <c r="D3137" s="10"/>
      <c r="E3137" s="10"/>
    </row>
    <row r="3138" spans="1:5" ht="19.2" hidden="1">
      <c r="A3138" s="3" t="s">
        <v>967</v>
      </c>
      <c r="B3138" s="3" t="s">
        <v>4570</v>
      </c>
      <c r="C3138" s="10"/>
      <c r="D3138" s="10"/>
      <c r="E3138" s="10"/>
    </row>
    <row r="3139" spans="1:5" ht="19.2" hidden="1">
      <c r="A3139" s="3" t="s">
        <v>5370</v>
      </c>
      <c r="B3139" s="3" t="s">
        <v>2771</v>
      </c>
      <c r="C3139" s="10"/>
      <c r="D3139" s="10"/>
      <c r="E3139" s="10"/>
    </row>
    <row r="3140" spans="1:5" ht="19.2" hidden="1">
      <c r="A3140" s="3" t="s">
        <v>3193</v>
      </c>
      <c r="B3140" s="3" t="s">
        <v>2874</v>
      </c>
      <c r="C3140" s="10"/>
      <c r="D3140" s="10"/>
      <c r="E3140" s="10"/>
    </row>
    <row r="3141" spans="1:5" ht="19.2" hidden="1">
      <c r="A3141" s="3" t="s">
        <v>306</v>
      </c>
      <c r="B3141" s="3" t="s">
        <v>6840</v>
      </c>
      <c r="C3141" s="10"/>
      <c r="D3141" s="10"/>
      <c r="E3141" s="10"/>
    </row>
    <row r="3142" spans="1:5" ht="19.2" hidden="1">
      <c r="A3142" s="3" t="s">
        <v>6194</v>
      </c>
      <c r="B3142" s="3" t="s">
        <v>5191</v>
      </c>
      <c r="C3142" s="10"/>
      <c r="D3142" s="10"/>
      <c r="E3142" s="10"/>
    </row>
    <row r="3143" spans="1:5" ht="19.2" hidden="1">
      <c r="A3143" s="3" t="s">
        <v>673</v>
      </c>
      <c r="B3143" s="3" t="s">
        <v>4049</v>
      </c>
      <c r="C3143" s="9">
        <f>C3145+C3152+C3150+C3148+C3146+C3144+C3155+C3149+C3147+C3151+C3153+C3154</f>
        <v>0</v>
      </c>
      <c r="D3143" s="9">
        <f>D3145+D3152+D3150+D3148+D3146+D3144+D3155+D3149+D3147+D3151+D3153+D3154</f>
        <v>0</v>
      </c>
      <c r="E3143" s="9">
        <f>E3145+E3152+E3150+E3148+E3146+E3144+E3155+E3149+E3147+E3151+E3153+E3154</f>
        <v>0</v>
      </c>
    </row>
    <row r="3144" spans="1:5" ht="19.2" hidden="1">
      <c r="A3144" s="3" t="s">
        <v>4780</v>
      </c>
      <c r="B3144" s="3" t="s">
        <v>1029</v>
      </c>
      <c r="C3144" s="10"/>
      <c r="D3144" s="10"/>
      <c r="E3144" s="10"/>
    </row>
    <row r="3145" spans="1:5" ht="28.2" hidden="1">
      <c r="A3145" s="3" t="s">
        <v>4010</v>
      </c>
      <c r="B3145" s="3" t="s">
        <v>6824</v>
      </c>
      <c r="C3145" s="10"/>
      <c r="D3145" s="10"/>
      <c r="E3145" s="10"/>
    </row>
    <row r="3146" spans="1:5" ht="19.2" hidden="1">
      <c r="A3146" s="3" t="s">
        <v>4572</v>
      </c>
      <c r="B3146" s="3" t="s">
        <v>1304</v>
      </c>
      <c r="C3146" s="10"/>
      <c r="D3146" s="10"/>
      <c r="E3146" s="10"/>
    </row>
    <row r="3147" spans="1:5" ht="19.2" hidden="1">
      <c r="A3147" s="3" t="s">
        <v>5307</v>
      </c>
      <c r="B3147" s="3" t="s">
        <v>3644</v>
      </c>
      <c r="C3147" s="10"/>
      <c r="D3147" s="10"/>
      <c r="E3147" s="10"/>
    </row>
    <row r="3148" spans="1:5" ht="19.2" hidden="1">
      <c r="A3148" s="3" t="s">
        <v>3181</v>
      </c>
      <c r="B3148" s="3" t="s">
        <v>1196</v>
      </c>
      <c r="C3148" s="10"/>
      <c r="D3148" s="10"/>
      <c r="E3148" s="10"/>
    </row>
    <row r="3149" spans="1:5" ht="19.2" hidden="1">
      <c r="A3149" s="3" t="s">
        <v>3237</v>
      </c>
      <c r="B3149" s="3" t="s">
        <v>4189</v>
      </c>
      <c r="C3149" s="10"/>
      <c r="D3149" s="10"/>
      <c r="E3149" s="10"/>
    </row>
    <row r="3150" spans="1:5" ht="19.2" hidden="1">
      <c r="A3150" s="3" t="s">
        <v>4362</v>
      </c>
      <c r="B3150" s="3" t="s">
        <v>5243</v>
      </c>
      <c r="C3150" s="10"/>
      <c r="D3150" s="10"/>
      <c r="E3150" s="10"/>
    </row>
    <row r="3151" spans="1:5" ht="19.2" hidden="1">
      <c r="A3151" s="3" t="s">
        <v>3700</v>
      </c>
      <c r="B3151" s="3" t="s">
        <v>1276</v>
      </c>
      <c r="C3151" s="10"/>
      <c r="D3151" s="10"/>
      <c r="E3151" s="10"/>
    </row>
    <row r="3152" spans="1:5" ht="19.2" hidden="1">
      <c r="A3152" s="3" t="s">
        <v>1400</v>
      </c>
      <c r="B3152" s="3" t="s">
        <v>1457</v>
      </c>
      <c r="C3152" s="10"/>
      <c r="D3152" s="10"/>
      <c r="E3152" s="10"/>
    </row>
    <row r="3153" spans="1:5" ht="19.2" hidden="1">
      <c r="A3153" s="3" t="s">
        <v>7071</v>
      </c>
      <c r="B3153" s="3" t="s">
        <v>3744</v>
      </c>
      <c r="C3153" s="10"/>
      <c r="D3153" s="10"/>
      <c r="E3153" s="10"/>
    </row>
    <row r="3154" spans="1:5" ht="19.2" hidden="1">
      <c r="A3154" s="3" t="s">
        <v>3728</v>
      </c>
      <c r="B3154" s="3" t="s">
        <v>651</v>
      </c>
      <c r="C3154" s="10"/>
      <c r="D3154" s="10"/>
      <c r="E3154" s="10"/>
    </row>
    <row r="3155" spans="1:5" ht="19.2" hidden="1">
      <c r="A3155" s="3" t="s">
        <v>4060</v>
      </c>
      <c r="B3155" s="3" t="s">
        <v>5909</v>
      </c>
      <c r="C3155" s="10"/>
      <c r="D3155" s="10"/>
      <c r="E3155" s="10"/>
    </row>
    <row r="3156" spans="1:5" ht="19.2" hidden="1">
      <c r="A3156" s="3" t="s">
        <v>3079</v>
      </c>
      <c r="B3156" s="3" t="s">
        <v>6768</v>
      </c>
      <c r="C3156" s="9">
        <f>C3157+C3160+C3161+C3158+C3159+C3162</f>
        <v>0</v>
      </c>
      <c r="D3156" s="9">
        <f>D3157+D3160+D3161+D3158+D3159+D3162</f>
        <v>0</v>
      </c>
      <c r="E3156" s="9">
        <f>E3157+E3160+E3161+E3158+E3159+E3162</f>
        <v>0</v>
      </c>
    </row>
    <row r="3157" spans="1:5" ht="19.2" hidden="1">
      <c r="A3157" s="3" t="s">
        <v>4144</v>
      </c>
      <c r="B3157" s="3" t="s">
        <v>22</v>
      </c>
      <c r="C3157" s="10"/>
      <c r="D3157" s="10"/>
      <c r="E3157" s="10"/>
    </row>
    <row r="3158" spans="1:5" ht="28.2" hidden="1">
      <c r="A3158" s="3" t="s">
        <v>3655</v>
      </c>
      <c r="B3158" s="3" t="s">
        <v>3470</v>
      </c>
      <c r="C3158" s="10"/>
      <c r="D3158" s="10"/>
      <c r="E3158" s="10"/>
    </row>
    <row r="3159" spans="1:5" ht="28.2" hidden="1">
      <c r="A3159" s="3" t="s">
        <v>705</v>
      </c>
      <c r="B3159" s="3" t="s">
        <v>3393</v>
      </c>
      <c r="C3159" s="10"/>
      <c r="D3159" s="10"/>
      <c r="E3159" s="10"/>
    </row>
    <row r="3160" spans="1:5" ht="28.2" hidden="1">
      <c r="A3160" s="3" t="s">
        <v>5240</v>
      </c>
      <c r="B3160" s="3" t="s">
        <v>5950</v>
      </c>
      <c r="C3160" s="10"/>
      <c r="D3160" s="10"/>
      <c r="E3160" s="10"/>
    </row>
    <row r="3161" spans="1:5" ht="28.2" hidden="1">
      <c r="A3161" s="3" t="s">
        <v>3704</v>
      </c>
      <c r="B3161" s="3" t="s">
        <v>1140</v>
      </c>
      <c r="C3161" s="10"/>
      <c r="D3161" s="10"/>
      <c r="E3161" s="10"/>
    </row>
    <row r="3162" spans="1:5" ht="28.2" hidden="1">
      <c r="A3162" s="3" t="s">
        <v>1727</v>
      </c>
      <c r="B3162" s="3" t="s">
        <v>902</v>
      </c>
      <c r="C3162" s="10"/>
      <c r="D3162" s="10"/>
      <c r="E3162" s="10"/>
    </row>
    <row r="3163" spans="1:5" ht="19.2" hidden="1">
      <c r="A3163" s="3" t="s">
        <v>2305</v>
      </c>
      <c r="B3163" s="3" t="s">
        <v>2215</v>
      </c>
      <c r="C3163" s="9">
        <f>C3172+C3165+C3169+C3167+C3173+C3171+C3168+C3166+C3164+C3174+C3170</f>
        <v>0</v>
      </c>
      <c r="D3163" s="9">
        <f>D3172+D3165+D3169+D3167+D3173+D3171+D3168+D3166+D3164+D3174+D3170</f>
        <v>0</v>
      </c>
      <c r="E3163" s="9">
        <f>E3172+E3165+E3169+E3167+E3173+E3171+E3168+E3166+E3164+E3174+E3170</f>
        <v>0</v>
      </c>
    </row>
    <row r="3164" spans="1:5" ht="19.2" hidden="1">
      <c r="A3164" s="3" t="s">
        <v>6222</v>
      </c>
      <c r="B3164" s="3" t="s">
        <v>3847</v>
      </c>
      <c r="C3164" s="10"/>
      <c r="D3164" s="10"/>
      <c r="E3164" s="10"/>
    </row>
    <row r="3165" spans="1:5" ht="19.2" hidden="1">
      <c r="A3165" s="3" t="s">
        <v>6801</v>
      </c>
      <c r="B3165" s="3" t="s">
        <v>147</v>
      </c>
      <c r="C3165" s="10"/>
      <c r="D3165" s="10"/>
      <c r="E3165" s="10"/>
    </row>
    <row r="3166" spans="1:5" ht="19.2" hidden="1">
      <c r="A3166" s="3" t="s">
        <v>4517</v>
      </c>
      <c r="B3166" s="3" t="s">
        <v>4185</v>
      </c>
      <c r="C3166" s="10"/>
      <c r="D3166" s="10"/>
      <c r="E3166" s="10"/>
    </row>
    <row r="3167" spans="1:5" ht="19.2" hidden="1">
      <c r="A3167" s="3" t="s">
        <v>1718</v>
      </c>
      <c r="B3167" s="3" t="s">
        <v>2854</v>
      </c>
      <c r="C3167" s="10"/>
      <c r="D3167" s="10"/>
      <c r="E3167" s="10"/>
    </row>
    <row r="3168" spans="1:5" ht="19.2" hidden="1">
      <c r="A3168" s="3" t="s">
        <v>2293</v>
      </c>
      <c r="B3168" s="3" t="s">
        <v>6676</v>
      </c>
      <c r="C3168" s="10"/>
      <c r="D3168" s="10"/>
      <c r="E3168" s="10"/>
    </row>
    <row r="3169" spans="1:5" ht="19.2" hidden="1">
      <c r="A3169" s="3" t="s">
        <v>5267</v>
      </c>
      <c r="B3169" s="3" t="s">
        <v>912</v>
      </c>
      <c r="C3169" s="10"/>
      <c r="D3169" s="10"/>
      <c r="E3169" s="10"/>
    </row>
    <row r="3170" spans="1:5" ht="19.2" hidden="1">
      <c r="A3170" s="3" t="s">
        <v>7074</v>
      </c>
      <c r="B3170" s="3" t="s">
        <v>4281</v>
      </c>
      <c r="C3170" s="10"/>
      <c r="D3170" s="10"/>
      <c r="E3170" s="10"/>
    </row>
    <row r="3171" spans="1:5" ht="19.2" hidden="1">
      <c r="A3171" s="3" t="s">
        <v>3003</v>
      </c>
      <c r="B3171" s="3" t="s">
        <v>859</v>
      </c>
      <c r="C3171" s="10"/>
      <c r="D3171" s="10"/>
      <c r="E3171" s="10"/>
    </row>
    <row r="3172" spans="1:5" ht="19.2" hidden="1">
      <c r="A3172" s="3" t="s">
        <v>6742</v>
      </c>
      <c r="B3172" s="3" t="s">
        <v>1637</v>
      </c>
      <c r="C3172" s="10"/>
      <c r="D3172" s="10"/>
      <c r="E3172" s="10"/>
    </row>
    <row r="3173" spans="1:5" ht="19.2" hidden="1">
      <c r="A3173" s="3" t="s">
        <v>2877</v>
      </c>
      <c r="B3173" s="3" t="s">
        <v>4685</v>
      </c>
      <c r="C3173" s="10"/>
      <c r="D3173" s="10"/>
      <c r="E3173" s="10"/>
    </row>
    <row r="3174" spans="1:5" ht="19.2" hidden="1">
      <c r="A3174" s="3" t="s">
        <v>3166</v>
      </c>
      <c r="B3174" s="3" t="s">
        <v>3942</v>
      </c>
      <c r="C3174" s="10"/>
      <c r="D3174" s="10"/>
      <c r="E3174" s="10"/>
    </row>
    <row r="3175" spans="1:5" ht="19.2" hidden="1">
      <c r="A3175" s="3" t="s">
        <v>1599</v>
      </c>
      <c r="B3175" s="3" t="s">
        <v>1044</v>
      </c>
      <c r="C3175" s="9">
        <f>C3180+C3183+C3185+C3181+C3179+C3177+C3176+C3186+C3184+C3178+C3182</f>
        <v>0</v>
      </c>
      <c r="D3175" s="9">
        <f>D3180+D3183+D3185+D3181+D3179+D3177+D3176+D3186+D3184+D3178+D3182</f>
        <v>0</v>
      </c>
      <c r="E3175" s="9">
        <f>E3180+E3183+E3185+E3181+E3179+E3177+E3176+E3186+E3184+E3178+E3182</f>
        <v>0</v>
      </c>
    </row>
    <row r="3176" spans="1:5" ht="19.2" hidden="1">
      <c r="A3176" s="3" t="s">
        <v>4345</v>
      </c>
      <c r="B3176" s="3" t="s">
        <v>86</v>
      </c>
      <c r="C3176" s="10"/>
      <c r="D3176" s="10"/>
      <c r="E3176" s="10"/>
    </row>
    <row r="3177" spans="1:5" ht="19.2" hidden="1">
      <c r="A3177" s="3" t="s">
        <v>3896</v>
      </c>
      <c r="B3177" s="3" t="s">
        <v>2897</v>
      </c>
      <c r="C3177" s="10"/>
      <c r="D3177" s="10"/>
      <c r="E3177" s="10"/>
    </row>
    <row r="3178" spans="1:5" ht="19.2" hidden="1">
      <c r="A3178" s="3" t="s">
        <v>1344</v>
      </c>
      <c r="B3178" s="3" t="s">
        <v>3883</v>
      </c>
      <c r="C3178" s="10"/>
      <c r="D3178" s="10"/>
      <c r="E3178" s="10"/>
    </row>
    <row r="3179" spans="1:5" ht="19.2" hidden="1">
      <c r="A3179" s="3" t="s">
        <v>3365</v>
      </c>
      <c r="B3179" s="3" t="s">
        <v>5107</v>
      </c>
      <c r="C3179" s="10"/>
      <c r="D3179" s="10"/>
      <c r="E3179" s="10"/>
    </row>
    <row r="3180" spans="1:5" ht="19.2" hidden="1">
      <c r="A3180" s="3" t="s">
        <v>61</v>
      </c>
      <c r="B3180" s="3" t="s">
        <v>1836</v>
      </c>
      <c r="C3180" s="10"/>
      <c r="D3180" s="10"/>
      <c r="E3180" s="10"/>
    </row>
    <row r="3181" spans="1:5" ht="19.2" hidden="1">
      <c r="A3181" s="3" t="s">
        <v>7026</v>
      </c>
      <c r="B3181" s="3" t="s">
        <v>5505</v>
      </c>
      <c r="C3181" s="10"/>
      <c r="D3181" s="10"/>
      <c r="E3181" s="10"/>
    </row>
    <row r="3182" spans="1:5" ht="19.2" hidden="1">
      <c r="A3182" s="3" t="s">
        <v>2880</v>
      </c>
      <c r="B3182" s="3" t="s">
        <v>813</v>
      </c>
      <c r="C3182" s="10"/>
      <c r="D3182" s="10"/>
      <c r="E3182" s="10"/>
    </row>
    <row r="3183" spans="1:5" ht="19.2" hidden="1">
      <c r="A3183" s="3" t="s">
        <v>4663</v>
      </c>
      <c r="B3183" s="3" t="s">
        <v>4949</v>
      </c>
      <c r="C3183" s="10"/>
      <c r="D3183" s="10"/>
      <c r="E3183" s="10"/>
    </row>
    <row r="3184" spans="1:5" ht="19.2" hidden="1">
      <c r="A3184" s="3" t="s">
        <v>1895</v>
      </c>
      <c r="B3184" s="3" t="s">
        <v>1948</v>
      </c>
      <c r="C3184" s="10"/>
      <c r="D3184" s="10"/>
      <c r="E3184" s="10"/>
    </row>
    <row r="3185" spans="1:5" ht="19.2" hidden="1">
      <c r="A3185" s="3" t="s">
        <v>4608</v>
      </c>
      <c r="B3185" s="3" t="s">
        <v>433</v>
      </c>
      <c r="C3185" s="10"/>
      <c r="D3185" s="10"/>
      <c r="E3185" s="10"/>
    </row>
    <row r="3186" spans="1:5" ht="19.2" hidden="1">
      <c r="A3186" s="3" t="s">
        <v>1204</v>
      </c>
      <c r="B3186" s="3" t="s">
        <v>842</v>
      </c>
      <c r="C3186" s="10"/>
      <c r="D3186" s="10"/>
      <c r="E3186" s="10"/>
    </row>
    <row r="3187" spans="1:5" ht="19.2" hidden="1">
      <c r="A3187" s="3" t="s">
        <v>5755</v>
      </c>
      <c r="B3187" s="3" t="s">
        <v>6266</v>
      </c>
      <c r="C3187" s="9">
        <f>C3192+C3188+C3196+C3195+C3198+C3191+C3189+C3194+C3193+C3197+C3190</f>
        <v>0</v>
      </c>
      <c r="D3187" s="9">
        <f>D3192+D3188+D3196+D3195+D3198+D3191+D3189+D3194+D3193+D3197+D3190</f>
        <v>0</v>
      </c>
      <c r="E3187" s="9">
        <f>E3192+E3188+E3196+E3195+E3198+E3191+E3189+E3194+E3193+E3197+E3190</f>
        <v>0</v>
      </c>
    </row>
    <row r="3188" spans="1:5" ht="19.2" hidden="1">
      <c r="A3188" s="3" t="s">
        <v>797</v>
      </c>
      <c r="B3188" s="3" t="s">
        <v>1466</v>
      </c>
      <c r="C3188" s="10"/>
      <c r="D3188" s="10"/>
      <c r="E3188" s="10"/>
    </row>
    <row r="3189" spans="1:5" ht="19.2" hidden="1">
      <c r="A3189" s="3" t="s">
        <v>1502</v>
      </c>
      <c r="B3189" s="3" t="s">
        <v>941</v>
      </c>
      <c r="C3189" s="10"/>
      <c r="D3189" s="10"/>
      <c r="E3189" s="10"/>
    </row>
    <row r="3190" spans="1:5" ht="19.2" hidden="1">
      <c r="A3190" s="3" t="s">
        <v>428</v>
      </c>
      <c r="B3190" s="3" t="s">
        <v>6637</v>
      </c>
      <c r="C3190" s="10"/>
      <c r="D3190" s="10"/>
      <c r="E3190" s="10"/>
    </row>
    <row r="3191" spans="1:5" ht="19.2" hidden="1">
      <c r="A3191" s="3" t="s">
        <v>5390</v>
      </c>
      <c r="B3191" s="3" t="s">
        <v>6177</v>
      </c>
      <c r="C3191" s="10"/>
      <c r="D3191" s="10"/>
      <c r="E3191" s="10"/>
    </row>
    <row r="3192" spans="1:5" ht="19.2" hidden="1">
      <c r="A3192" s="3" t="s">
        <v>255</v>
      </c>
      <c r="B3192" s="3" t="s">
        <v>860</v>
      </c>
      <c r="C3192" s="10"/>
      <c r="D3192" s="10"/>
      <c r="E3192" s="10"/>
    </row>
    <row r="3193" spans="1:5" ht="19.2" hidden="1">
      <c r="A3193" s="3" t="s">
        <v>5106</v>
      </c>
      <c r="B3193" s="3" t="s">
        <v>1691</v>
      </c>
      <c r="C3193" s="10"/>
      <c r="D3193" s="10"/>
      <c r="E3193" s="10"/>
    </row>
    <row r="3194" spans="1:5" ht="19.2" hidden="1">
      <c r="A3194" s="3" t="s">
        <v>5535</v>
      </c>
      <c r="B3194" s="3" t="s">
        <v>5778</v>
      </c>
      <c r="C3194" s="10"/>
      <c r="D3194" s="10"/>
      <c r="E3194" s="10"/>
    </row>
    <row r="3195" spans="1:5" ht="19.2" hidden="1">
      <c r="A3195" s="3" t="s">
        <v>6978</v>
      </c>
      <c r="B3195" s="3" t="s">
        <v>5654</v>
      </c>
      <c r="C3195" s="10"/>
      <c r="D3195" s="10"/>
      <c r="E3195" s="10"/>
    </row>
    <row r="3196" spans="1:5" ht="19.2" hidden="1">
      <c r="A3196" s="3" t="s">
        <v>70</v>
      </c>
      <c r="B3196" s="3" t="s">
        <v>496</v>
      </c>
      <c r="C3196" s="10"/>
      <c r="D3196" s="10"/>
      <c r="E3196" s="10"/>
    </row>
    <row r="3197" spans="1:5" ht="19.2" hidden="1">
      <c r="A3197" s="3" t="s">
        <v>772</v>
      </c>
      <c r="B3197" s="3" t="s">
        <v>2316</v>
      </c>
      <c r="C3197" s="10"/>
      <c r="D3197" s="10"/>
      <c r="E3197" s="10"/>
    </row>
    <row r="3198" spans="1:5" ht="19.2" hidden="1">
      <c r="A3198" s="3" t="s">
        <v>5919</v>
      </c>
      <c r="B3198" s="3" t="s">
        <v>352</v>
      </c>
      <c r="C3198" s="10"/>
      <c r="D3198" s="10"/>
      <c r="E3198" s="10"/>
    </row>
    <row r="3199" spans="1:5" ht="19.2" hidden="1">
      <c r="A3199" s="3" t="s">
        <v>6426</v>
      </c>
      <c r="B3199" s="3" t="s">
        <v>3357</v>
      </c>
      <c r="C3199" s="9">
        <f>C3233+C3221+C3200+C3210</f>
        <v>0</v>
      </c>
      <c r="D3199" s="9">
        <f>D3233+D3221+D3200+D3210</f>
        <v>0</v>
      </c>
      <c r="E3199" s="9">
        <f>E3233+E3221+E3200+E3210</f>
        <v>0</v>
      </c>
    </row>
    <row r="3200" spans="1:5" ht="19.2" hidden="1">
      <c r="A3200" s="3" t="s">
        <v>1006</v>
      </c>
      <c r="B3200" s="3" t="s">
        <v>4098</v>
      </c>
      <c r="C3200" s="9">
        <f>C3206+C3209+C3207+C3203+C3202+C3208+C3201+C3205+C3204</f>
        <v>0</v>
      </c>
      <c r="D3200" s="9">
        <f>D3206+D3209+D3207+D3203+D3202+D3208+D3201+D3205+D3204</f>
        <v>0</v>
      </c>
      <c r="E3200" s="9">
        <f>E3206+E3209+E3207+E3203+E3202+E3208+E3201+E3205+E3204</f>
        <v>0</v>
      </c>
    </row>
    <row r="3201" spans="1:5" ht="19.2" hidden="1">
      <c r="A3201" s="3" t="s">
        <v>2751</v>
      </c>
      <c r="B3201" s="3" t="s">
        <v>5516</v>
      </c>
      <c r="C3201" s="10"/>
      <c r="D3201" s="10"/>
      <c r="E3201" s="10"/>
    </row>
    <row r="3202" spans="1:5" ht="19.2" hidden="1">
      <c r="A3202" s="3" t="s">
        <v>4184</v>
      </c>
      <c r="B3202" s="3" t="s">
        <v>5089</v>
      </c>
      <c r="C3202" s="10"/>
      <c r="D3202" s="10"/>
      <c r="E3202" s="10"/>
    </row>
    <row r="3203" spans="1:5" ht="28.2" hidden="1">
      <c r="A3203" s="3" t="s">
        <v>5078</v>
      </c>
      <c r="B3203" s="3" t="s">
        <v>4086</v>
      </c>
      <c r="C3203" s="10"/>
      <c r="D3203" s="10"/>
      <c r="E3203" s="10"/>
    </row>
    <row r="3204" spans="1:5" ht="19.2" hidden="1">
      <c r="A3204" s="3" t="s">
        <v>1651</v>
      </c>
      <c r="B3204" s="3" t="s">
        <v>3656</v>
      </c>
      <c r="C3204" s="10"/>
      <c r="D3204" s="10"/>
      <c r="E3204" s="10"/>
    </row>
    <row r="3205" spans="1:5" ht="19.2" hidden="1">
      <c r="A3205" s="3" t="s">
        <v>2326</v>
      </c>
      <c r="B3205" s="3" t="s">
        <v>6441</v>
      </c>
      <c r="C3205" s="10"/>
      <c r="D3205" s="10"/>
      <c r="E3205" s="10"/>
    </row>
    <row r="3206" spans="1:5" ht="19.2" hidden="1">
      <c r="A3206" s="3" t="s">
        <v>3161</v>
      </c>
      <c r="B3206" s="3" t="s">
        <v>6275</v>
      </c>
      <c r="C3206" s="10"/>
      <c r="D3206" s="10"/>
      <c r="E3206" s="10"/>
    </row>
    <row r="3207" spans="1:5" ht="19.2" hidden="1">
      <c r="A3207" s="3" t="s">
        <v>6579</v>
      </c>
      <c r="B3207" s="3" t="s">
        <v>3297</v>
      </c>
      <c r="C3207" s="10"/>
      <c r="D3207" s="10"/>
      <c r="E3207" s="10"/>
    </row>
    <row r="3208" spans="1:5" ht="19.2" hidden="1">
      <c r="A3208" s="3" t="s">
        <v>1423</v>
      </c>
      <c r="B3208" s="3" t="s">
        <v>6046</v>
      </c>
      <c r="C3208" s="10"/>
      <c r="D3208" s="10"/>
      <c r="E3208" s="10"/>
    </row>
    <row r="3209" spans="1:5" ht="19.2" hidden="1">
      <c r="A3209" s="3" t="s">
        <v>1248</v>
      </c>
      <c r="B3209" s="3" t="s">
        <v>3171</v>
      </c>
      <c r="C3209" s="10"/>
      <c r="D3209" s="10"/>
      <c r="E3209" s="10"/>
    </row>
    <row r="3210" spans="1:5" ht="19.2" hidden="1">
      <c r="A3210" s="3" t="s">
        <v>6108</v>
      </c>
      <c r="B3210" s="3" t="s">
        <v>4157</v>
      </c>
      <c r="C3210" s="9">
        <f>C3217+C3214+C3212+C3213+C3211+C3218+C3216+C3215+C3220+C3219</f>
        <v>0</v>
      </c>
      <c r="D3210" s="9">
        <f>D3217+D3214+D3212+D3213+D3211+D3218+D3216+D3215+D3220+D3219</f>
        <v>0</v>
      </c>
      <c r="E3210" s="9">
        <f>E3217+E3214+E3212+E3213+E3211+E3218+E3216+E3215+E3220+E3219</f>
        <v>0</v>
      </c>
    </row>
    <row r="3211" spans="1:5" ht="19.2" hidden="1">
      <c r="A3211" s="3" t="s">
        <v>5330</v>
      </c>
      <c r="B3211" s="3" t="s">
        <v>4133</v>
      </c>
      <c r="C3211" s="10"/>
      <c r="D3211" s="10"/>
      <c r="E3211" s="10"/>
    </row>
    <row r="3212" spans="1:5" ht="19.2" hidden="1">
      <c r="A3212" s="3" t="s">
        <v>1396</v>
      </c>
      <c r="B3212" s="3" t="s">
        <v>7005</v>
      </c>
      <c r="C3212" s="10"/>
      <c r="D3212" s="10"/>
      <c r="E3212" s="10"/>
    </row>
    <row r="3213" spans="1:5" ht="28.2" hidden="1">
      <c r="A3213" s="3" t="s">
        <v>1075</v>
      </c>
      <c r="B3213" s="3" t="s">
        <v>312</v>
      </c>
      <c r="C3213" s="10"/>
      <c r="D3213" s="10"/>
      <c r="E3213" s="10"/>
    </row>
    <row r="3214" spans="1:5" ht="19.2" hidden="1">
      <c r="A3214" s="3" t="s">
        <v>4577</v>
      </c>
      <c r="B3214" s="3" t="s">
        <v>6389</v>
      </c>
      <c r="C3214" s="10"/>
      <c r="D3214" s="10"/>
      <c r="E3214" s="10"/>
    </row>
    <row r="3215" spans="1:5" ht="19.2" hidden="1">
      <c r="A3215" s="3" t="s">
        <v>5349</v>
      </c>
      <c r="B3215" s="3" t="s">
        <v>1650</v>
      </c>
      <c r="C3215" s="10"/>
      <c r="D3215" s="10"/>
      <c r="E3215" s="10"/>
    </row>
    <row r="3216" spans="1:5" ht="19.2" hidden="1">
      <c r="A3216" s="3" t="s">
        <v>3825</v>
      </c>
      <c r="B3216" s="3" t="s">
        <v>6761</v>
      </c>
      <c r="C3216" s="10"/>
      <c r="D3216" s="10"/>
      <c r="E3216" s="10"/>
    </row>
    <row r="3217" spans="1:5" ht="19.2" hidden="1">
      <c r="A3217" s="3" t="s">
        <v>120</v>
      </c>
      <c r="B3217" s="3" t="s">
        <v>4107</v>
      </c>
      <c r="C3217" s="10"/>
      <c r="D3217" s="10"/>
      <c r="E3217" s="10"/>
    </row>
    <row r="3218" spans="1:5" ht="19.2" hidden="1">
      <c r="A3218" s="3" t="s">
        <v>6787</v>
      </c>
      <c r="B3218" s="3" t="s">
        <v>3746</v>
      </c>
      <c r="C3218" s="10"/>
      <c r="D3218" s="10"/>
      <c r="E3218" s="10"/>
    </row>
    <row r="3219" spans="1:5" ht="19.2" hidden="1">
      <c r="A3219" s="3" t="s">
        <v>4349</v>
      </c>
      <c r="B3219" s="3" t="s">
        <v>689</v>
      </c>
      <c r="C3219" s="10"/>
      <c r="D3219" s="10"/>
      <c r="E3219" s="10"/>
    </row>
    <row r="3220" spans="1:5" ht="19.2" hidden="1">
      <c r="A3220" s="3" t="s">
        <v>2365</v>
      </c>
      <c r="B3220" s="3" t="s">
        <v>2618</v>
      </c>
      <c r="C3220" s="10"/>
      <c r="D3220" s="10"/>
      <c r="E3220" s="10"/>
    </row>
    <row r="3221" spans="1:5" ht="19.2" hidden="1">
      <c r="A3221" s="3" t="s">
        <v>3188</v>
      </c>
      <c r="B3221" s="3" t="s">
        <v>6136</v>
      </c>
      <c r="C3221" s="9">
        <f>C3231+C3228+C3227+C3230+C3224+C3223+C3229+C3232+C3222+C3226+C3225</f>
        <v>0</v>
      </c>
      <c r="D3221" s="9">
        <f>D3231+D3228+D3227+D3230+D3224+D3223+D3229+D3232+D3222+D3226+D3225</f>
        <v>0</v>
      </c>
      <c r="E3221" s="9">
        <f>E3231+E3228+E3227+E3230+E3224+E3223+E3229+E3232+E3222+E3226+E3225</f>
        <v>0</v>
      </c>
    </row>
    <row r="3222" spans="1:5" ht="19.2" hidden="1">
      <c r="A3222" s="3" t="s">
        <v>2992</v>
      </c>
      <c r="B3222" s="3" t="s">
        <v>5545</v>
      </c>
      <c r="C3222" s="10"/>
      <c r="D3222" s="10"/>
      <c r="E3222" s="10"/>
    </row>
    <row r="3223" spans="1:5" ht="19.2" hidden="1">
      <c r="A3223" s="3" t="s">
        <v>6244</v>
      </c>
      <c r="B3223" s="3" t="s">
        <v>4296</v>
      </c>
      <c r="C3223" s="10"/>
      <c r="D3223" s="10"/>
      <c r="E3223" s="10"/>
    </row>
    <row r="3224" spans="1:5" ht="28.2" hidden="1">
      <c r="A3224" s="3" t="s">
        <v>3471</v>
      </c>
      <c r="B3224" s="3" t="s">
        <v>3081</v>
      </c>
      <c r="C3224" s="10"/>
      <c r="D3224" s="10"/>
      <c r="E3224" s="10"/>
    </row>
    <row r="3225" spans="1:5" ht="19.2" hidden="1">
      <c r="A3225" s="3" t="s">
        <v>1794</v>
      </c>
      <c r="B3225" s="3" t="s">
        <v>4238</v>
      </c>
      <c r="C3225" s="10"/>
      <c r="D3225" s="10"/>
      <c r="E3225" s="10"/>
    </row>
    <row r="3226" spans="1:5" ht="19.2" hidden="1">
      <c r="A3226" s="3" t="s">
        <v>2802</v>
      </c>
      <c r="B3226" s="3" t="s">
        <v>6743</v>
      </c>
      <c r="C3226" s="10"/>
      <c r="D3226" s="10"/>
      <c r="E3226" s="10"/>
    </row>
    <row r="3227" spans="1:5" ht="19.2" hidden="1">
      <c r="A3227" s="3" t="s">
        <v>6446</v>
      </c>
      <c r="B3227" s="3" t="s">
        <v>6025</v>
      </c>
      <c r="C3227" s="10"/>
      <c r="D3227" s="10"/>
      <c r="E3227" s="10"/>
    </row>
    <row r="3228" spans="1:5" ht="19.2" hidden="1">
      <c r="A3228" s="3" t="s">
        <v>5295</v>
      </c>
      <c r="B3228" s="3" t="s">
        <v>627</v>
      </c>
      <c r="C3228" s="10"/>
      <c r="D3228" s="10"/>
      <c r="E3228" s="10"/>
    </row>
    <row r="3229" spans="1:5" ht="19.2" hidden="1">
      <c r="A3229" s="3" t="s">
        <v>3525</v>
      </c>
      <c r="B3229" s="3" t="s">
        <v>678</v>
      </c>
      <c r="C3229" s="10"/>
      <c r="D3229" s="10"/>
      <c r="E3229" s="10"/>
    </row>
    <row r="3230" spans="1:5" ht="19.2" hidden="1">
      <c r="A3230" s="3" t="s">
        <v>2925</v>
      </c>
      <c r="B3230" s="3" t="s">
        <v>3285</v>
      </c>
      <c r="C3230" s="10"/>
      <c r="D3230" s="10"/>
      <c r="E3230" s="10"/>
    </row>
    <row r="3231" spans="1:5" ht="19.2" hidden="1">
      <c r="A3231" s="3" t="s">
        <v>4540</v>
      </c>
      <c r="B3231" s="3" t="s">
        <v>5888</v>
      </c>
      <c r="C3231" s="10"/>
      <c r="D3231" s="10"/>
      <c r="E3231" s="10"/>
    </row>
    <row r="3232" spans="1:5" ht="28.2" hidden="1">
      <c r="A3232" s="3" t="s">
        <v>6257</v>
      </c>
      <c r="B3232" s="3" t="s">
        <v>3506</v>
      </c>
      <c r="C3232" s="10"/>
      <c r="D3232" s="10"/>
      <c r="E3232" s="10"/>
    </row>
    <row r="3233" spans="1:5" ht="19.2" hidden="1">
      <c r="A3233" s="3" t="s">
        <v>357</v>
      </c>
      <c r="B3233" s="3" t="s">
        <v>388</v>
      </c>
      <c r="C3233" s="9">
        <f>C3238+C3237+C3235+C3244+C3239+C3234+C3240+C3243+C3242+C3241+C3236</f>
        <v>0</v>
      </c>
      <c r="D3233" s="9">
        <f>D3238+D3237+D3235+D3244+D3239+D3234+D3240+D3243+D3242+D3241+D3236</f>
        <v>0</v>
      </c>
      <c r="E3233" s="9">
        <f>E3238+E3237+E3235+E3244+E3239+E3234+E3240+E3243+E3242+E3241+E3236</f>
        <v>0</v>
      </c>
    </row>
    <row r="3234" spans="1:5" ht="19.2" hidden="1">
      <c r="A3234" s="3" t="s">
        <v>2949</v>
      </c>
      <c r="B3234" s="3" t="s">
        <v>760</v>
      </c>
      <c r="C3234" s="10"/>
      <c r="D3234" s="10"/>
      <c r="E3234" s="10"/>
    </row>
    <row r="3235" spans="1:5" ht="19.2" hidden="1">
      <c r="A3235" s="3" t="s">
        <v>5902</v>
      </c>
      <c r="B3235" s="3" t="s">
        <v>3317</v>
      </c>
      <c r="C3235" s="10"/>
      <c r="D3235" s="10"/>
      <c r="E3235" s="10"/>
    </row>
    <row r="3236" spans="1:5" ht="28.2" hidden="1">
      <c r="A3236" s="3" t="s">
        <v>5811</v>
      </c>
      <c r="B3236" s="3" t="s">
        <v>2155</v>
      </c>
      <c r="C3236" s="10"/>
      <c r="D3236" s="10"/>
      <c r="E3236" s="10"/>
    </row>
    <row r="3237" spans="1:5" ht="19.2" hidden="1">
      <c r="A3237" s="3" t="s">
        <v>2076</v>
      </c>
      <c r="B3237" s="3" t="s">
        <v>4932</v>
      </c>
      <c r="C3237" s="10"/>
      <c r="D3237" s="10"/>
      <c r="E3237" s="10"/>
    </row>
    <row r="3238" spans="1:5" ht="19.2" hidden="1">
      <c r="A3238" s="3" t="s">
        <v>2092</v>
      </c>
      <c r="B3238" s="3" t="s">
        <v>5411</v>
      </c>
      <c r="C3238" s="10"/>
      <c r="D3238" s="10"/>
      <c r="E3238" s="10"/>
    </row>
    <row r="3239" spans="1:5" ht="19.2" hidden="1">
      <c r="A3239" s="3" t="s">
        <v>4017</v>
      </c>
      <c r="B3239" s="3" t="s">
        <v>1587</v>
      </c>
      <c r="C3239" s="10"/>
      <c r="D3239" s="10"/>
      <c r="E3239" s="10"/>
    </row>
    <row r="3240" spans="1:5" ht="19.2" hidden="1">
      <c r="A3240" s="3" t="s">
        <v>6956</v>
      </c>
      <c r="B3240" s="3" t="s">
        <v>3206</v>
      </c>
      <c r="C3240" s="10"/>
      <c r="D3240" s="10"/>
      <c r="E3240" s="10"/>
    </row>
    <row r="3241" spans="1:5" ht="19.2" hidden="1">
      <c r="A3241" s="3" t="s">
        <v>3001</v>
      </c>
      <c r="B3241" s="3" t="s">
        <v>4929</v>
      </c>
      <c r="C3241" s="10"/>
      <c r="D3241" s="10"/>
      <c r="E3241" s="10"/>
    </row>
    <row r="3242" spans="1:5" ht="19.2" hidden="1">
      <c r="A3242" s="3" t="s">
        <v>778</v>
      </c>
      <c r="B3242" s="3" t="s">
        <v>5706</v>
      </c>
      <c r="C3242" s="10"/>
      <c r="D3242" s="10"/>
      <c r="E3242" s="10"/>
    </row>
    <row r="3243" spans="1:5" ht="19.2" hidden="1">
      <c r="A3243" s="3" t="s">
        <v>6543</v>
      </c>
      <c r="B3243" s="3" t="s">
        <v>3272</v>
      </c>
      <c r="C3243" s="10"/>
      <c r="D3243" s="10"/>
      <c r="E3243" s="10"/>
    </row>
    <row r="3244" spans="1:5" ht="28.2" hidden="1">
      <c r="A3244" s="3" t="s">
        <v>5520</v>
      </c>
      <c r="B3244" s="3" t="s">
        <v>4014</v>
      </c>
      <c r="C3244" s="10"/>
      <c r="D3244" s="10"/>
      <c r="E3244" s="10"/>
    </row>
    <row r="3245" spans="1:5" ht="19.2" hidden="1">
      <c r="A3245" s="3" t="s">
        <v>3787</v>
      </c>
      <c r="B3245" s="3" t="s">
        <v>2769</v>
      </c>
      <c r="C3245" s="9">
        <f>C3253+C3246+C3250+C3248+C3256+C3254+C3252+C3251+C3249+C3247+C3255</f>
        <v>0</v>
      </c>
      <c r="D3245" s="9">
        <f>D3253+D3246+D3250+D3248+D3256+D3254+D3252+D3251+D3249+D3247+D3255</f>
        <v>0</v>
      </c>
      <c r="E3245" s="9">
        <f>E3253+E3246+E3250+E3248+E3256+E3254+E3252+E3251+E3249+E3247+E3255</f>
        <v>0</v>
      </c>
    </row>
    <row r="3246" spans="1:5" ht="19.2" hidden="1">
      <c r="A3246" s="3" t="s">
        <v>3404</v>
      </c>
      <c r="B3246" s="3" t="s">
        <v>2480</v>
      </c>
      <c r="C3246" s="10"/>
      <c r="D3246" s="10"/>
      <c r="E3246" s="10"/>
    </row>
    <row r="3247" spans="1:5" ht="19.2" hidden="1">
      <c r="A3247" s="3" t="s">
        <v>3343</v>
      </c>
      <c r="B3247" s="3" t="s">
        <v>4445</v>
      </c>
      <c r="C3247" s="10"/>
      <c r="D3247" s="10"/>
      <c r="E3247" s="10"/>
    </row>
    <row r="3248" spans="1:5" ht="19.2" hidden="1">
      <c r="A3248" s="3" t="s">
        <v>5458</v>
      </c>
      <c r="B3248" s="3" t="s">
        <v>7131</v>
      </c>
      <c r="C3248" s="10"/>
      <c r="D3248" s="10"/>
      <c r="E3248" s="10"/>
    </row>
    <row r="3249" spans="1:5" ht="19.2" hidden="1">
      <c r="A3249" s="3" t="s">
        <v>6406</v>
      </c>
      <c r="B3249" s="3" t="s">
        <v>6935</v>
      </c>
      <c r="C3249" s="10"/>
      <c r="D3249" s="10"/>
      <c r="E3249" s="10"/>
    </row>
    <row r="3250" spans="1:5" ht="19.2" hidden="1">
      <c r="A3250" s="3" t="s">
        <v>6496</v>
      </c>
      <c r="B3250" s="3" t="s">
        <v>2311</v>
      </c>
      <c r="C3250" s="10"/>
      <c r="D3250" s="10"/>
      <c r="E3250" s="10"/>
    </row>
    <row r="3251" spans="1:5" ht="19.2" hidden="1">
      <c r="A3251" s="3" t="s">
        <v>3013</v>
      </c>
      <c r="B3251" s="3" t="s">
        <v>6771</v>
      </c>
      <c r="C3251" s="10"/>
      <c r="D3251" s="10"/>
      <c r="E3251" s="10"/>
    </row>
    <row r="3252" spans="1:5" ht="19.2" hidden="1">
      <c r="A3252" s="3" t="s">
        <v>755</v>
      </c>
      <c r="B3252" s="3" t="s">
        <v>1455</v>
      </c>
      <c r="C3252" s="10"/>
      <c r="D3252" s="10"/>
      <c r="E3252" s="10"/>
    </row>
    <row r="3253" spans="1:5" ht="19.2" hidden="1">
      <c r="A3253" s="3" t="s">
        <v>2785</v>
      </c>
      <c r="B3253" s="3" t="s">
        <v>1045</v>
      </c>
      <c r="C3253" s="10"/>
      <c r="D3253" s="10"/>
      <c r="E3253" s="10"/>
    </row>
    <row r="3254" spans="1:5" ht="19.2" hidden="1">
      <c r="A3254" s="3" t="s">
        <v>3889</v>
      </c>
      <c r="B3254" s="3" t="s">
        <v>1940</v>
      </c>
      <c r="C3254" s="10"/>
      <c r="D3254" s="10"/>
      <c r="E3254" s="10"/>
    </row>
    <row r="3255" spans="1:5" ht="19.2" hidden="1">
      <c r="A3255" s="3" t="s">
        <v>5949</v>
      </c>
      <c r="B3255" s="3" t="s">
        <v>5227</v>
      </c>
      <c r="C3255" s="10"/>
      <c r="D3255" s="10"/>
      <c r="E3255" s="10"/>
    </row>
    <row r="3256" spans="1:5" ht="19.2" hidden="1">
      <c r="A3256" s="3" t="s">
        <v>729</v>
      </c>
      <c r="B3256" s="3" t="s">
        <v>2842</v>
      </c>
      <c r="C3256" s="10"/>
      <c r="D3256" s="10"/>
      <c r="E3256" s="10"/>
    </row>
    <row r="3257" spans="1:5" ht="19.2" hidden="1">
      <c r="A3257" s="3" t="s">
        <v>1481</v>
      </c>
      <c r="B3257" s="3" t="s">
        <v>1404</v>
      </c>
      <c r="C3257" s="9">
        <f>C3265+C3268+C3266+C3264+C3262+C3261+C3258+C3267+C3260+C3259+C3263</f>
        <v>0</v>
      </c>
      <c r="D3257" s="9">
        <f>D3265+D3268+D3266+D3264+D3262+D3261+D3258+D3267+D3260+D3259+D3263</f>
        <v>0</v>
      </c>
      <c r="E3257" s="9">
        <f>E3265+E3268+E3266+E3264+E3262+E3261+E3258+E3267+E3260+E3259+E3263</f>
        <v>0</v>
      </c>
    </row>
    <row r="3258" spans="1:5" ht="19.2" hidden="1">
      <c r="A3258" s="3" t="s">
        <v>5118</v>
      </c>
      <c r="B3258" s="3" t="s">
        <v>6365</v>
      </c>
      <c r="C3258" s="10"/>
      <c r="D3258" s="10"/>
      <c r="E3258" s="10"/>
    </row>
    <row r="3259" spans="1:5" ht="19.2" hidden="1">
      <c r="A3259" s="3" t="s">
        <v>5447</v>
      </c>
      <c r="B3259" s="3" t="s">
        <v>6364</v>
      </c>
      <c r="C3259" s="10"/>
      <c r="D3259" s="10"/>
      <c r="E3259" s="10"/>
    </row>
    <row r="3260" spans="1:5" ht="19.2" hidden="1">
      <c r="A3260" s="3" t="s">
        <v>5328</v>
      </c>
      <c r="B3260" s="3" t="s">
        <v>6986</v>
      </c>
      <c r="C3260" s="10"/>
      <c r="D3260" s="10"/>
      <c r="E3260" s="10"/>
    </row>
    <row r="3261" spans="1:5" ht="19.2" hidden="1">
      <c r="A3261" s="3" t="s">
        <v>5798</v>
      </c>
      <c r="B3261" s="3" t="s">
        <v>2046</v>
      </c>
      <c r="C3261" s="10"/>
      <c r="D3261" s="10"/>
      <c r="E3261" s="10"/>
    </row>
    <row r="3262" spans="1:5" ht="19.2" hidden="1">
      <c r="A3262" s="3" t="s">
        <v>4994</v>
      </c>
      <c r="B3262" s="3" t="s">
        <v>4761</v>
      </c>
      <c r="C3262" s="10"/>
      <c r="D3262" s="10"/>
      <c r="E3262" s="10"/>
    </row>
    <row r="3263" spans="1:5" ht="19.2" hidden="1">
      <c r="A3263" s="3" t="s">
        <v>5140</v>
      </c>
      <c r="B3263" s="3" t="s">
        <v>1337</v>
      </c>
      <c r="C3263" s="10"/>
      <c r="D3263" s="10"/>
      <c r="E3263" s="10"/>
    </row>
    <row r="3264" spans="1:5" ht="19.2" hidden="1">
      <c r="A3264" s="3" t="s">
        <v>2470</v>
      </c>
      <c r="B3264" s="3" t="s">
        <v>5923</v>
      </c>
      <c r="C3264" s="10"/>
      <c r="D3264" s="10"/>
      <c r="E3264" s="10"/>
    </row>
    <row r="3265" spans="1:5" ht="19.2" hidden="1">
      <c r="A3265" s="3" t="s">
        <v>2320</v>
      </c>
      <c r="B3265" s="3" t="s">
        <v>2085</v>
      </c>
      <c r="C3265" s="10"/>
      <c r="D3265" s="10"/>
      <c r="E3265" s="10"/>
    </row>
    <row r="3266" spans="1:5" ht="19.2" hidden="1">
      <c r="A3266" s="3" t="s">
        <v>5567</v>
      </c>
      <c r="B3266" s="3" t="s">
        <v>1244</v>
      </c>
      <c r="C3266" s="10"/>
      <c r="D3266" s="10"/>
      <c r="E3266" s="10"/>
    </row>
    <row r="3267" spans="1:5" ht="19.2" hidden="1">
      <c r="A3267" s="3" t="s">
        <v>4242</v>
      </c>
      <c r="B3267" s="3" t="s">
        <v>438</v>
      </c>
      <c r="C3267" s="10"/>
      <c r="D3267" s="10"/>
      <c r="E3267" s="10"/>
    </row>
    <row r="3268" spans="1:5" ht="19.2" hidden="1">
      <c r="A3268" s="3" t="s">
        <v>3019</v>
      </c>
      <c r="B3268" s="3" t="s">
        <v>5028</v>
      </c>
      <c r="C3268" s="10"/>
      <c r="D3268" s="10"/>
      <c r="E3268" s="10"/>
    </row>
    <row r="3269" spans="1:5" ht="19.2" hidden="1">
      <c r="A3269" s="3" t="s">
        <v>37</v>
      </c>
      <c r="B3269" s="3" t="s">
        <v>1778</v>
      </c>
      <c r="C3269" s="9">
        <f>C3280+C3273+C3277+C3276+C3279+C3274+C3272+C3270+C3278+C3275+C3271</f>
        <v>0</v>
      </c>
      <c r="D3269" s="9">
        <f>D3280+D3273+D3277+D3276+D3279+D3274+D3272+D3270+D3278+D3275+D3271</f>
        <v>0</v>
      </c>
      <c r="E3269" s="9">
        <f>E3280+E3273+E3277+E3276+E3279+E3274+E3272+E3270+E3278+E3275+E3271</f>
        <v>0</v>
      </c>
    </row>
    <row r="3270" spans="1:5" ht="19.2" hidden="1">
      <c r="A3270" s="3" t="s">
        <v>6334</v>
      </c>
      <c r="B3270" s="3" t="s">
        <v>3442</v>
      </c>
      <c r="C3270" s="10"/>
      <c r="D3270" s="10"/>
      <c r="E3270" s="10"/>
    </row>
    <row r="3271" spans="1:5" ht="19.2" hidden="1">
      <c r="A3271" s="3" t="s">
        <v>6929</v>
      </c>
      <c r="B3271" s="3" t="s">
        <v>2266</v>
      </c>
      <c r="C3271" s="10"/>
      <c r="D3271" s="10"/>
      <c r="E3271" s="10"/>
    </row>
    <row r="3272" spans="1:5" ht="19.2" hidden="1">
      <c r="A3272" s="3" t="s">
        <v>6080</v>
      </c>
      <c r="B3272" s="3" t="s">
        <v>3867</v>
      </c>
      <c r="C3272" s="10"/>
      <c r="D3272" s="10"/>
      <c r="E3272" s="10"/>
    </row>
    <row r="3273" spans="1:5" ht="19.2" hidden="1">
      <c r="A3273" s="3" t="s">
        <v>1541</v>
      </c>
      <c r="B3273" s="3" t="s">
        <v>3923</v>
      </c>
      <c r="C3273" s="10"/>
      <c r="D3273" s="10"/>
      <c r="E3273" s="10"/>
    </row>
    <row r="3274" spans="1:5" ht="19.2" hidden="1">
      <c r="A3274" s="3" t="s">
        <v>4981</v>
      </c>
      <c r="B3274" s="3" t="s">
        <v>3232</v>
      </c>
      <c r="C3274" s="10"/>
      <c r="D3274" s="10"/>
      <c r="E3274" s="10"/>
    </row>
    <row r="3275" spans="1:5" ht="19.2" hidden="1">
      <c r="A3275" s="3" t="s">
        <v>6347</v>
      </c>
      <c r="B3275" s="3" t="s">
        <v>2292</v>
      </c>
      <c r="C3275" s="10"/>
      <c r="D3275" s="10"/>
      <c r="E3275" s="10"/>
    </row>
    <row r="3276" spans="1:5" ht="19.2" hidden="1">
      <c r="A3276" s="3" t="s">
        <v>616</v>
      </c>
      <c r="B3276" s="3" t="s">
        <v>3654</v>
      </c>
      <c r="C3276" s="10"/>
      <c r="D3276" s="10"/>
      <c r="E3276" s="10"/>
    </row>
    <row r="3277" spans="1:5" ht="19.2" hidden="1">
      <c r="A3277" s="3" t="s">
        <v>218</v>
      </c>
      <c r="B3277" s="3" t="s">
        <v>3901</v>
      </c>
      <c r="C3277" s="10"/>
      <c r="D3277" s="10"/>
      <c r="E3277" s="10"/>
    </row>
    <row r="3278" spans="1:5" ht="19.2" hidden="1">
      <c r="A3278" s="3" t="s">
        <v>6764</v>
      </c>
      <c r="B3278" s="3" t="s">
        <v>4298</v>
      </c>
      <c r="C3278" s="10"/>
      <c r="D3278" s="10"/>
      <c r="E3278" s="10"/>
    </row>
    <row r="3279" spans="1:5" ht="19.2" hidden="1">
      <c r="A3279" s="3" t="s">
        <v>5944</v>
      </c>
      <c r="B3279" s="3" t="s">
        <v>5899</v>
      </c>
      <c r="C3279" s="10"/>
      <c r="D3279" s="10"/>
      <c r="E3279" s="10"/>
    </row>
    <row r="3280" spans="1:5" ht="19.2" hidden="1">
      <c r="A3280" s="3" t="s">
        <v>2581</v>
      </c>
      <c r="B3280" s="3" t="s">
        <v>1600</v>
      </c>
      <c r="C3280" s="10"/>
      <c r="D3280" s="10"/>
      <c r="E3280" s="10"/>
    </row>
    <row r="3281" spans="1:5" ht="19.2" hidden="1">
      <c r="A3281" s="3" t="s">
        <v>2664</v>
      </c>
      <c r="B3281" s="3" t="s">
        <v>6610</v>
      </c>
      <c r="C3281" s="9">
        <f>C3365+C3297+C3357+C3321+C3305+C3329+C3345+C3361+C3337+C3282+C3287+C3353+C3313</f>
        <v>0</v>
      </c>
      <c r="D3281" s="9">
        <f>D3365+D3297+D3357+D3321+D3305+D3329+D3345+D3361+D3337+D3282+D3287+D3353+D3313</f>
        <v>0</v>
      </c>
      <c r="E3281" s="9">
        <f>E3365+E3297+E3357+E3321+E3305+E3329+E3345+E3361+E3337+E3282+E3287+E3353+E3313</f>
        <v>0</v>
      </c>
    </row>
    <row r="3282" spans="1:5" ht="19.2" hidden="1">
      <c r="A3282" s="3" t="s">
        <v>507</v>
      </c>
      <c r="B3282" s="3" t="s">
        <v>4195</v>
      </c>
      <c r="C3282" s="9">
        <f>C3283+C3286+C3284+C3285</f>
        <v>0</v>
      </c>
      <c r="D3282" s="9">
        <f>D3283+D3286+D3284+D3285</f>
        <v>0</v>
      </c>
      <c r="E3282" s="9">
        <f>E3283+E3286+E3284+E3285</f>
        <v>0</v>
      </c>
    </row>
    <row r="3283" spans="1:5" ht="19.2" hidden="1">
      <c r="A3283" s="3" t="s">
        <v>2220</v>
      </c>
      <c r="B3283" s="3" t="s">
        <v>3769</v>
      </c>
      <c r="C3283" s="10"/>
      <c r="D3283" s="10"/>
      <c r="E3283" s="10"/>
    </row>
    <row r="3284" spans="1:5" ht="19.2" hidden="1">
      <c r="A3284" s="3" t="s">
        <v>4422</v>
      </c>
      <c r="B3284" s="3" t="s">
        <v>1460</v>
      </c>
      <c r="C3284" s="10"/>
      <c r="D3284" s="10"/>
      <c r="E3284" s="10"/>
    </row>
    <row r="3285" spans="1:5" ht="28.2" hidden="1">
      <c r="A3285" s="3" t="s">
        <v>4584</v>
      </c>
      <c r="B3285" s="3" t="s">
        <v>2698</v>
      </c>
      <c r="C3285" s="10"/>
      <c r="D3285" s="10"/>
      <c r="E3285" s="10"/>
    </row>
    <row r="3286" spans="1:5" ht="19.2" hidden="1">
      <c r="A3286" s="3" t="s">
        <v>311</v>
      </c>
      <c r="B3286" s="3" t="s">
        <v>3320</v>
      </c>
      <c r="C3286" s="10"/>
      <c r="D3286" s="10"/>
      <c r="E3286" s="10"/>
    </row>
    <row r="3287" spans="1:5" ht="19.2" hidden="1">
      <c r="A3287" s="3" t="s">
        <v>1876</v>
      </c>
      <c r="B3287" s="3" t="s">
        <v>2486</v>
      </c>
      <c r="C3287" s="9">
        <f>C3295+C3289+C3296+C3293+C3294+C3292+C3290+C3288+C3291</f>
        <v>0</v>
      </c>
      <c r="D3287" s="9">
        <f>D3295+D3289+D3296+D3293+D3294+D3292+D3290+D3288+D3291</f>
        <v>0</v>
      </c>
      <c r="E3287" s="9">
        <f>E3295+E3289+E3296+E3293+E3294+E3292+E3290+E3288+E3291</f>
        <v>0</v>
      </c>
    </row>
    <row r="3288" spans="1:5" ht="19.2" hidden="1">
      <c r="A3288" s="3" t="s">
        <v>873</v>
      </c>
      <c r="B3288" s="3" t="s">
        <v>3296</v>
      </c>
      <c r="C3288" s="10"/>
      <c r="D3288" s="10"/>
      <c r="E3288" s="10"/>
    </row>
    <row r="3289" spans="1:5" ht="28.2" hidden="1">
      <c r="A3289" s="3" t="s">
        <v>3633</v>
      </c>
      <c r="B3289" s="3" t="s">
        <v>6632</v>
      </c>
      <c r="C3289" s="10"/>
      <c r="D3289" s="10"/>
      <c r="E3289" s="10"/>
    </row>
    <row r="3290" spans="1:5" ht="28.2" hidden="1">
      <c r="A3290" s="3" t="s">
        <v>6278</v>
      </c>
      <c r="B3290" s="3" t="s">
        <v>23</v>
      </c>
      <c r="C3290" s="10"/>
      <c r="D3290" s="10"/>
      <c r="E3290" s="10"/>
    </row>
    <row r="3291" spans="1:5" ht="28.2" hidden="1">
      <c r="A3291" s="3" t="s">
        <v>4374</v>
      </c>
      <c r="B3291" s="3" t="s">
        <v>3841</v>
      </c>
      <c r="C3291" s="10"/>
      <c r="D3291" s="10"/>
      <c r="E3291" s="10"/>
    </row>
    <row r="3292" spans="1:5" ht="37.200000000000003" hidden="1">
      <c r="A3292" s="3" t="s">
        <v>6581</v>
      </c>
      <c r="B3292" s="3" t="s">
        <v>5716</v>
      </c>
      <c r="C3292" s="10"/>
      <c r="D3292" s="10"/>
      <c r="E3292" s="10"/>
    </row>
    <row r="3293" spans="1:5" ht="37.200000000000003" hidden="1">
      <c r="A3293" s="3" t="s">
        <v>2741</v>
      </c>
      <c r="B3293" s="3" t="s">
        <v>6212</v>
      </c>
      <c r="C3293" s="10"/>
      <c r="D3293" s="10"/>
      <c r="E3293" s="10"/>
    </row>
    <row r="3294" spans="1:5" ht="37.200000000000003" hidden="1">
      <c r="A3294" s="3" t="s">
        <v>232</v>
      </c>
      <c r="B3294" s="3" t="s">
        <v>4452</v>
      </c>
      <c r="C3294" s="10"/>
      <c r="D3294" s="10"/>
      <c r="E3294" s="10"/>
    </row>
    <row r="3295" spans="1:5" ht="28.2" hidden="1">
      <c r="A3295" s="3" t="s">
        <v>5628</v>
      </c>
      <c r="B3295" s="3" t="s">
        <v>725</v>
      </c>
      <c r="C3295" s="10"/>
      <c r="D3295" s="10"/>
      <c r="E3295" s="10"/>
    </row>
    <row r="3296" spans="1:5" ht="19.2" hidden="1">
      <c r="A3296" s="3" t="s">
        <v>2436</v>
      </c>
      <c r="B3296" s="3" t="s">
        <v>3870</v>
      </c>
      <c r="C3296" s="10"/>
      <c r="D3296" s="10"/>
      <c r="E3296" s="10"/>
    </row>
    <row r="3297" spans="1:5" ht="28.2" hidden="1">
      <c r="A3297" s="3" t="s">
        <v>3479</v>
      </c>
      <c r="B3297" s="3" t="s">
        <v>5557</v>
      </c>
      <c r="C3297" s="9">
        <f>C3298+C3303+C3302+C3301+C3300+C3299+C3304</f>
        <v>0</v>
      </c>
      <c r="D3297" s="9">
        <f>D3298+D3303+D3302+D3301+D3300+D3299+D3304</f>
        <v>0</v>
      </c>
      <c r="E3297" s="9">
        <f>E3298+E3303+E3302+E3301+E3300+E3299+E3304</f>
        <v>0</v>
      </c>
    </row>
    <row r="3298" spans="1:5" ht="28.2" hidden="1">
      <c r="A3298" s="3" t="s">
        <v>2453</v>
      </c>
      <c r="B3298" s="3" t="s">
        <v>2668</v>
      </c>
      <c r="C3298" s="10"/>
      <c r="D3298" s="10"/>
      <c r="E3298" s="10"/>
    </row>
    <row r="3299" spans="1:5" ht="28.2" hidden="1">
      <c r="A3299" s="3" t="s">
        <v>5124</v>
      </c>
      <c r="B3299" s="3" t="s">
        <v>385</v>
      </c>
      <c r="C3299" s="10"/>
      <c r="D3299" s="10"/>
      <c r="E3299" s="10"/>
    </row>
    <row r="3300" spans="1:5" ht="37.200000000000003" hidden="1">
      <c r="A3300" s="3" t="s">
        <v>6254</v>
      </c>
      <c r="B3300" s="3" t="s">
        <v>5533</v>
      </c>
      <c r="C3300" s="10"/>
      <c r="D3300" s="10"/>
      <c r="E3300" s="10"/>
    </row>
    <row r="3301" spans="1:5" ht="37.200000000000003" hidden="1">
      <c r="A3301" s="3" t="s">
        <v>4684</v>
      </c>
      <c r="B3301" s="3" t="s">
        <v>4417</v>
      </c>
      <c r="C3301" s="10"/>
      <c r="D3301" s="10"/>
      <c r="E3301" s="10"/>
    </row>
    <row r="3302" spans="1:5" ht="46.2" hidden="1">
      <c r="A3302" s="3" t="s">
        <v>5736</v>
      </c>
      <c r="B3302" s="3" t="s">
        <v>3154</v>
      </c>
      <c r="C3302" s="10"/>
      <c r="D3302" s="10"/>
      <c r="E3302" s="10"/>
    </row>
    <row r="3303" spans="1:5" ht="37.200000000000003" hidden="1">
      <c r="A3303" s="3" t="s">
        <v>3736</v>
      </c>
      <c r="B3303" s="3" t="s">
        <v>2087</v>
      </c>
      <c r="C3303" s="10"/>
      <c r="D3303" s="10"/>
      <c r="E3303" s="10"/>
    </row>
    <row r="3304" spans="1:5" ht="28.2" hidden="1">
      <c r="A3304" s="3" t="s">
        <v>4055</v>
      </c>
      <c r="B3304" s="3" t="s">
        <v>5579</v>
      </c>
      <c r="C3304" s="10"/>
      <c r="D3304" s="10"/>
      <c r="E3304" s="10"/>
    </row>
    <row r="3305" spans="1:5" ht="19.2" hidden="1">
      <c r="A3305" s="3" t="s">
        <v>5121</v>
      </c>
      <c r="B3305" s="3" t="s">
        <v>6667</v>
      </c>
      <c r="C3305" s="9">
        <f>C3312+C3310+C3308+C3311+C3307+C3309+C3306</f>
        <v>0</v>
      </c>
      <c r="D3305" s="9">
        <f>D3312+D3310+D3308+D3311+D3307+D3309+D3306</f>
        <v>0</v>
      </c>
      <c r="E3305" s="9">
        <f>E3312+E3310+E3308+E3311+E3307+E3309+E3306</f>
        <v>0</v>
      </c>
    </row>
    <row r="3306" spans="1:5" ht="19.2" hidden="1">
      <c r="A3306" s="3" t="s">
        <v>6195</v>
      </c>
      <c r="B3306" s="3" t="s">
        <v>4152</v>
      </c>
      <c r="C3306" s="10"/>
      <c r="D3306" s="10"/>
      <c r="E3306" s="10"/>
    </row>
    <row r="3307" spans="1:5" ht="19.2" hidden="1">
      <c r="A3307" s="3" t="s">
        <v>4655</v>
      </c>
      <c r="B3307" s="3" t="s">
        <v>5887</v>
      </c>
      <c r="C3307" s="10"/>
      <c r="D3307" s="10"/>
      <c r="E3307" s="10"/>
    </row>
    <row r="3308" spans="1:5" ht="28.2" hidden="1">
      <c r="A3308" s="3" t="s">
        <v>1734</v>
      </c>
      <c r="B3308" s="3" t="s">
        <v>3215</v>
      </c>
      <c r="C3308" s="10"/>
      <c r="D3308" s="10"/>
      <c r="E3308" s="10"/>
    </row>
    <row r="3309" spans="1:5" ht="28.2" hidden="1">
      <c r="A3309" s="3" t="s">
        <v>711</v>
      </c>
      <c r="B3309" s="3" t="s">
        <v>2806</v>
      </c>
      <c r="C3309" s="10"/>
      <c r="D3309" s="10"/>
      <c r="E3309" s="10"/>
    </row>
    <row r="3310" spans="1:5" ht="37.200000000000003" hidden="1">
      <c r="A3310" s="3" t="s">
        <v>1200</v>
      </c>
      <c r="B3310" s="3" t="s">
        <v>603</v>
      </c>
      <c r="C3310" s="10"/>
      <c r="D3310" s="10"/>
      <c r="E3310" s="10"/>
    </row>
    <row r="3311" spans="1:5" ht="28.2" hidden="1">
      <c r="A3311" s="3" t="s">
        <v>5918</v>
      </c>
      <c r="B3311" s="3" t="s">
        <v>5846</v>
      </c>
      <c r="C3311" s="10"/>
      <c r="D3311" s="10"/>
      <c r="E3311" s="10"/>
    </row>
    <row r="3312" spans="1:5" ht="19.2" hidden="1">
      <c r="A3312" s="3" t="s">
        <v>4499</v>
      </c>
      <c r="B3312" s="3" t="s">
        <v>4878</v>
      </c>
      <c r="C3312" s="10"/>
      <c r="D3312" s="10"/>
      <c r="E3312" s="10"/>
    </row>
    <row r="3313" spans="1:5" ht="19.2" hidden="1">
      <c r="A3313" s="3" t="s">
        <v>4219</v>
      </c>
      <c r="B3313" s="3" t="s">
        <v>1768</v>
      </c>
      <c r="C3313" s="9">
        <f>C3315+C3314+C3318+C3316+C3320+C3317+C3319</f>
        <v>0</v>
      </c>
      <c r="D3313" s="9">
        <f>D3315+D3314+D3318+D3316+D3320+D3317+D3319</f>
        <v>0</v>
      </c>
      <c r="E3313" s="9">
        <f>E3315+E3314+E3318+E3316+E3320+E3317+E3319</f>
        <v>0</v>
      </c>
    </row>
    <row r="3314" spans="1:5" ht="19.2" hidden="1">
      <c r="A3314" s="3" t="s">
        <v>5356</v>
      </c>
      <c r="B3314" s="3" t="s">
        <v>102</v>
      </c>
      <c r="C3314" s="10"/>
      <c r="D3314" s="10"/>
      <c r="E3314" s="10"/>
    </row>
    <row r="3315" spans="1:5" ht="19.2" hidden="1">
      <c r="A3315" s="3" t="s">
        <v>2407</v>
      </c>
      <c r="B3315" s="3" t="s">
        <v>2389</v>
      </c>
      <c r="C3315" s="10"/>
      <c r="D3315" s="10"/>
      <c r="E3315" s="10"/>
    </row>
    <row r="3316" spans="1:5" ht="28.2" hidden="1">
      <c r="A3316" s="3" t="s">
        <v>545</v>
      </c>
      <c r="B3316" s="3" t="s">
        <v>3830</v>
      </c>
      <c r="C3316" s="10"/>
      <c r="D3316" s="10"/>
      <c r="E3316" s="10"/>
    </row>
    <row r="3317" spans="1:5" ht="28.2" hidden="1">
      <c r="A3317" s="3" t="s">
        <v>1393</v>
      </c>
      <c r="B3317" s="3" t="s">
        <v>2015</v>
      </c>
      <c r="C3317" s="10"/>
      <c r="D3317" s="10"/>
      <c r="E3317" s="10"/>
    </row>
    <row r="3318" spans="1:5" ht="37.200000000000003" hidden="1">
      <c r="A3318" s="3" t="s">
        <v>1496</v>
      </c>
      <c r="B3318" s="3" t="s">
        <v>2058</v>
      </c>
      <c r="C3318" s="10"/>
      <c r="D3318" s="10"/>
      <c r="E3318" s="10"/>
    </row>
    <row r="3319" spans="1:5" ht="28.2" hidden="1">
      <c r="A3319" s="3" t="s">
        <v>3894</v>
      </c>
      <c r="B3319" s="3" t="s">
        <v>6282</v>
      </c>
      <c r="C3319" s="10"/>
      <c r="D3319" s="10"/>
      <c r="E3319" s="10"/>
    </row>
    <row r="3320" spans="1:5" ht="19.2" hidden="1">
      <c r="A3320" s="3" t="s">
        <v>3630</v>
      </c>
      <c r="B3320" s="3" t="s">
        <v>225</v>
      </c>
      <c r="C3320" s="10"/>
      <c r="D3320" s="10"/>
      <c r="E3320" s="10"/>
    </row>
    <row r="3321" spans="1:5" ht="19.2" hidden="1">
      <c r="A3321" s="3" t="s">
        <v>1231</v>
      </c>
      <c r="B3321" s="3" t="s">
        <v>374</v>
      </c>
      <c r="C3321" s="9">
        <f>C3324+C3325+C3323+C3322+C3327+C3328+C3326</f>
        <v>0</v>
      </c>
      <c r="D3321" s="9">
        <f>D3324+D3325+D3323+D3322+D3327+D3328+D3326</f>
        <v>0</v>
      </c>
      <c r="E3321" s="9">
        <f>E3324+E3325+E3323+E3322+E3327+E3328+E3326</f>
        <v>0</v>
      </c>
    </row>
    <row r="3322" spans="1:5" ht="19.2" hidden="1">
      <c r="A3322" s="3" t="s">
        <v>2577</v>
      </c>
      <c r="B3322" s="3" t="s">
        <v>4822</v>
      </c>
      <c r="C3322" s="10"/>
      <c r="D3322" s="10"/>
      <c r="E3322" s="10"/>
    </row>
    <row r="3323" spans="1:5" ht="19.2" hidden="1">
      <c r="A3323" s="3" t="s">
        <v>5421</v>
      </c>
      <c r="B3323" s="3" t="s">
        <v>2593</v>
      </c>
      <c r="C3323" s="10"/>
      <c r="D3323" s="10"/>
      <c r="E3323" s="10"/>
    </row>
    <row r="3324" spans="1:5" ht="28.2" hidden="1">
      <c r="A3324" s="3" t="s">
        <v>5592</v>
      </c>
      <c r="B3324" s="3" t="s">
        <v>7007</v>
      </c>
      <c r="C3324" s="10"/>
      <c r="D3324" s="10"/>
      <c r="E3324" s="10"/>
    </row>
    <row r="3325" spans="1:5" ht="28.2" hidden="1">
      <c r="A3325" s="3" t="s">
        <v>5083</v>
      </c>
      <c r="B3325" s="3" t="s">
        <v>2524</v>
      </c>
      <c r="C3325" s="10"/>
      <c r="D3325" s="10"/>
      <c r="E3325" s="10"/>
    </row>
    <row r="3326" spans="1:5" ht="37.200000000000003" hidden="1">
      <c r="A3326" s="3" t="s">
        <v>4587</v>
      </c>
      <c r="B3326" s="3" t="s">
        <v>6563</v>
      </c>
      <c r="C3326" s="10"/>
      <c r="D3326" s="10"/>
      <c r="E3326" s="10"/>
    </row>
    <row r="3327" spans="1:5" ht="28.2" hidden="1">
      <c r="A3327" s="3" t="s">
        <v>513</v>
      </c>
      <c r="B3327" s="3" t="s">
        <v>1682</v>
      </c>
      <c r="C3327" s="10"/>
      <c r="D3327" s="10"/>
      <c r="E3327" s="10"/>
    </row>
    <row r="3328" spans="1:5" ht="19.2" hidden="1">
      <c r="A3328" s="3" t="s">
        <v>665</v>
      </c>
      <c r="B3328" s="3" t="s">
        <v>599</v>
      </c>
      <c r="C3328" s="10"/>
      <c r="D3328" s="10"/>
      <c r="E3328" s="10"/>
    </row>
    <row r="3329" spans="1:5" ht="19.2" hidden="1">
      <c r="A3329" s="3" t="s">
        <v>2540</v>
      </c>
      <c r="B3329" s="3" t="s">
        <v>3974</v>
      </c>
      <c r="C3329" s="9">
        <f>C3333+C3332+C3330+C3336+C3334+C3331+C3335</f>
        <v>0</v>
      </c>
      <c r="D3329" s="9">
        <f>D3333+D3332+D3330+D3336+D3334+D3331+D3335</f>
        <v>0</v>
      </c>
      <c r="E3329" s="9">
        <f>E3333+E3332+E3330+E3336+E3334+E3331+E3335</f>
        <v>0</v>
      </c>
    </row>
    <row r="3330" spans="1:5" ht="19.2" hidden="1">
      <c r="A3330" s="3" t="s">
        <v>3259</v>
      </c>
      <c r="B3330" s="3" t="s">
        <v>5279</v>
      </c>
      <c r="C3330" s="10"/>
      <c r="D3330" s="10"/>
      <c r="E3330" s="10"/>
    </row>
    <row r="3331" spans="1:5" ht="28.2" hidden="1">
      <c r="A3331" s="3" t="s">
        <v>4771</v>
      </c>
      <c r="B3331" s="3" t="s">
        <v>4366</v>
      </c>
      <c r="C3331" s="10"/>
      <c r="D3331" s="10"/>
      <c r="E3331" s="10"/>
    </row>
    <row r="3332" spans="1:5" ht="28.2" hidden="1">
      <c r="A3332" s="3" t="s">
        <v>5070</v>
      </c>
      <c r="B3332" s="3" t="s">
        <v>2335</v>
      </c>
      <c r="C3332" s="10"/>
      <c r="D3332" s="10"/>
      <c r="E3332" s="10"/>
    </row>
    <row r="3333" spans="1:5" ht="37.200000000000003" hidden="1">
      <c r="A3333" s="3" t="s">
        <v>5790</v>
      </c>
      <c r="B3333" s="3" t="s">
        <v>3843</v>
      </c>
      <c r="C3333" s="10"/>
      <c r="D3333" s="10"/>
      <c r="E3333" s="10"/>
    </row>
    <row r="3334" spans="1:5" ht="37.200000000000003" hidden="1">
      <c r="A3334" s="3" t="s">
        <v>6939</v>
      </c>
      <c r="B3334" s="3" t="s">
        <v>3994</v>
      </c>
      <c r="C3334" s="10"/>
      <c r="D3334" s="10"/>
      <c r="E3334" s="10"/>
    </row>
    <row r="3335" spans="1:5" ht="37.200000000000003" hidden="1">
      <c r="A3335" s="3" t="s">
        <v>4600</v>
      </c>
      <c r="B3335" s="3" t="s">
        <v>1888</v>
      </c>
      <c r="C3335" s="10"/>
      <c r="D3335" s="10"/>
      <c r="E3335" s="10"/>
    </row>
    <row r="3336" spans="1:5" ht="19.2" hidden="1">
      <c r="A3336" s="3" t="s">
        <v>3768</v>
      </c>
      <c r="B3336" s="3" t="s">
        <v>5395</v>
      </c>
      <c r="C3336" s="10"/>
      <c r="D3336" s="10"/>
      <c r="E3336" s="10"/>
    </row>
    <row r="3337" spans="1:5" ht="19.2" hidden="1">
      <c r="A3337" s="3" t="s">
        <v>4975</v>
      </c>
      <c r="B3337" s="3" t="s">
        <v>1938</v>
      </c>
      <c r="C3337" s="9">
        <f>C3340+C3341+C3339+C3343+C3344+C3342+C3338</f>
        <v>0</v>
      </c>
      <c r="D3337" s="9">
        <f>D3340+D3341+D3339+D3343+D3344+D3342+D3338</f>
        <v>0</v>
      </c>
      <c r="E3337" s="9">
        <f>E3340+E3341+E3339+E3343+E3344+E3342+E3338</f>
        <v>0</v>
      </c>
    </row>
    <row r="3338" spans="1:5" ht="19.2" hidden="1">
      <c r="A3338" s="3" t="s">
        <v>5652</v>
      </c>
      <c r="B3338" s="3" t="s">
        <v>5226</v>
      </c>
      <c r="C3338" s="10"/>
      <c r="D3338" s="10"/>
      <c r="E3338" s="10"/>
    </row>
    <row r="3339" spans="1:5" ht="19.2" hidden="1">
      <c r="A3339" s="3" t="s">
        <v>2759</v>
      </c>
      <c r="B3339" s="3" t="s">
        <v>6036</v>
      </c>
      <c r="C3339" s="10"/>
      <c r="D3339" s="10"/>
      <c r="E3339" s="10"/>
    </row>
    <row r="3340" spans="1:5" ht="28.2" hidden="1">
      <c r="A3340" s="3" t="s">
        <v>800</v>
      </c>
      <c r="B3340" s="3" t="s">
        <v>6601</v>
      </c>
      <c r="C3340" s="10"/>
      <c r="D3340" s="10"/>
      <c r="E3340" s="10"/>
    </row>
    <row r="3341" spans="1:5" ht="28.2" hidden="1">
      <c r="A3341" s="3" t="s">
        <v>1301</v>
      </c>
      <c r="B3341" s="3" t="s">
        <v>1692</v>
      </c>
      <c r="C3341" s="10"/>
      <c r="D3341" s="10"/>
      <c r="E3341" s="10"/>
    </row>
    <row r="3342" spans="1:5" ht="37.200000000000003" hidden="1">
      <c r="A3342" s="3" t="s">
        <v>846</v>
      </c>
      <c r="B3342" s="3" t="s">
        <v>1615</v>
      </c>
      <c r="C3342" s="10"/>
      <c r="D3342" s="10"/>
      <c r="E3342" s="10"/>
    </row>
    <row r="3343" spans="1:5" ht="28.2" hidden="1">
      <c r="A3343" s="3" t="s">
        <v>4716</v>
      </c>
      <c r="B3343" s="3" t="s">
        <v>538</v>
      </c>
      <c r="C3343" s="10"/>
      <c r="D3343" s="10"/>
      <c r="E3343" s="10"/>
    </row>
    <row r="3344" spans="1:5" ht="19.2" hidden="1">
      <c r="A3344" s="3" t="s">
        <v>3865</v>
      </c>
      <c r="B3344" s="3" t="s">
        <v>3530</v>
      </c>
      <c r="C3344" s="10"/>
      <c r="D3344" s="10"/>
      <c r="E3344" s="10"/>
    </row>
    <row r="3345" spans="1:5" ht="19.2" hidden="1">
      <c r="A3345" s="3" t="s">
        <v>6706</v>
      </c>
      <c r="B3345" s="3" t="s">
        <v>2798</v>
      </c>
      <c r="C3345" s="9">
        <f>C3350+C3347+C3346+C3351+C3352+C3349+C3348</f>
        <v>0</v>
      </c>
      <c r="D3345" s="9">
        <f>D3350+D3347+D3346+D3351+D3352+D3349+D3348</f>
        <v>0</v>
      </c>
      <c r="E3345" s="9">
        <f>E3350+E3347+E3346+E3351+E3352+E3349+E3348</f>
        <v>0</v>
      </c>
    </row>
    <row r="3346" spans="1:5" ht="19.2" hidden="1">
      <c r="A3346" s="3" t="s">
        <v>6129</v>
      </c>
      <c r="B3346" s="3" t="s">
        <v>960</v>
      </c>
      <c r="C3346" s="10"/>
      <c r="D3346" s="10"/>
      <c r="E3346" s="10"/>
    </row>
    <row r="3347" spans="1:5" ht="19.2" hidden="1">
      <c r="A3347" s="3" t="s">
        <v>331</v>
      </c>
      <c r="B3347" s="3" t="s">
        <v>6018</v>
      </c>
      <c r="C3347" s="10"/>
      <c r="D3347" s="10"/>
      <c r="E3347" s="10"/>
    </row>
    <row r="3348" spans="1:5" ht="28.2" hidden="1">
      <c r="A3348" s="3" t="s">
        <v>1626</v>
      </c>
      <c r="B3348" s="3" t="s">
        <v>1004</v>
      </c>
      <c r="C3348" s="10"/>
      <c r="D3348" s="10"/>
      <c r="E3348" s="10"/>
    </row>
    <row r="3349" spans="1:5" ht="28.2" hidden="1">
      <c r="A3349" s="3" t="s">
        <v>1259</v>
      </c>
      <c r="B3349" s="3" t="s">
        <v>2476</v>
      </c>
      <c r="C3349" s="10"/>
      <c r="D3349" s="10"/>
      <c r="E3349" s="10"/>
    </row>
    <row r="3350" spans="1:5" ht="37.200000000000003" hidden="1">
      <c r="A3350" s="3" t="s">
        <v>1929</v>
      </c>
      <c r="B3350" s="3" t="s">
        <v>3163</v>
      </c>
      <c r="C3350" s="10"/>
      <c r="D3350" s="10"/>
      <c r="E3350" s="10"/>
    </row>
    <row r="3351" spans="1:5" ht="28.2" hidden="1">
      <c r="A3351" s="3" t="s">
        <v>5985</v>
      </c>
      <c r="B3351" s="3" t="s">
        <v>2039</v>
      </c>
      <c r="C3351" s="10"/>
      <c r="D3351" s="10"/>
      <c r="E3351" s="10"/>
    </row>
    <row r="3352" spans="1:5" ht="19.2" hidden="1">
      <c r="A3352" s="3" t="s">
        <v>5972</v>
      </c>
      <c r="B3352" s="3" t="s">
        <v>5679</v>
      </c>
      <c r="C3352" s="10"/>
      <c r="D3352" s="10"/>
      <c r="E3352" s="10"/>
    </row>
    <row r="3353" spans="1:5" ht="19.2" hidden="1">
      <c r="A3353" s="3" t="s">
        <v>5151</v>
      </c>
      <c r="B3353" s="3" t="s">
        <v>7076</v>
      </c>
      <c r="C3353" s="9">
        <f>C3355+C3356+C3354</f>
        <v>0</v>
      </c>
      <c r="D3353" s="9">
        <f>D3355+D3356+D3354</f>
        <v>0</v>
      </c>
      <c r="E3353" s="9">
        <f>E3355+E3356+E3354</f>
        <v>0</v>
      </c>
    </row>
    <row r="3354" spans="1:5" ht="19.2" hidden="1">
      <c r="A3354" s="3" t="s">
        <v>4526</v>
      </c>
      <c r="B3354" s="3" t="s">
        <v>2162</v>
      </c>
      <c r="C3354" s="10"/>
      <c r="D3354" s="10"/>
      <c r="E3354" s="10"/>
    </row>
    <row r="3355" spans="1:5" ht="28.2" hidden="1">
      <c r="A3355" s="3" t="s">
        <v>94</v>
      </c>
      <c r="B3355" s="3" t="s">
        <v>5561</v>
      </c>
      <c r="C3355" s="10"/>
      <c r="D3355" s="10"/>
      <c r="E3355" s="10"/>
    </row>
    <row r="3356" spans="1:5" ht="19.2" hidden="1">
      <c r="A3356" s="3" t="s">
        <v>5092</v>
      </c>
      <c r="B3356" s="3" t="s">
        <v>5626</v>
      </c>
      <c r="C3356" s="10"/>
      <c r="D3356" s="10"/>
      <c r="E3356" s="10"/>
    </row>
    <row r="3357" spans="1:5" ht="19.2" hidden="1">
      <c r="A3357" s="3" t="s">
        <v>6696</v>
      </c>
      <c r="B3357" s="3" t="s">
        <v>5594</v>
      </c>
      <c r="C3357" s="9">
        <f>C3359+C3358+C3360</f>
        <v>0</v>
      </c>
      <c r="D3357" s="9">
        <f>D3359+D3358+D3360</f>
        <v>0</v>
      </c>
      <c r="E3357" s="9">
        <f>E3359+E3358+E3360</f>
        <v>0</v>
      </c>
    </row>
    <row r="3358" spans="1:5" ht="19.2" hidden="1">
      <c r="A3358" s="3" t="s">
        <v>5253</v>
      </c>
      <c r="B3358" s="3" t="s">
        <v>4137</v>
      </c>
      <c r="C3358" s="10"/>
      <c r="D3358" s="10"/>
      <c r="E3358" s="10"/>
    </row>
    <row r="3359" spans="1:5" ht="28.2" hidden="1">
      <c r="A3359" s="3" t="s">
        <v>722</v>
      </c>
      <c r="B3359" s="3" t="s">
        <v>5847</v>
      </c>
      <c r="C3359" s="10"/>
      <c r="D3359" s="10"/>
      <c r="E3359" s="10"/>
    </row>
    <row r="3360" spans="1:5" ht="19.2" hidden="1">
      <c r="A3360" s="3" t="s">
        <v>5704</v>
      </c>
      <c r="B3360" s="3" t="s">
        <v>5194</v>
      </c>
      <c r="C3360" s="10"/>
      <c r="D3360" s="10"/>
      <c r="E3360" s="10"/>
    </row>
    <row r="3361" spans="1:5" ht="19.2" hidden="1">
      <c r="A3361" s="3" t="s">
        <v>2180</v>
      </c>
      <c r="B3361" s="3" t="s">
        <v>3258</v>
      </c>
      <c r="C3361" s="9">
        <f>C3364+C3362+C3363</f>
        <v>0</v>
      </c>
      <c r="D3361" s="9">
        <f>D3364+D3362+D3363</f>
        <v>0</v>
      </c>
      <c r="E3361" s="9">
        <f>E3364+E3362+E3363</f>
        <v>0</v>
      </c>
    </row>
    <row r="3362" spans="1:5" ht="19.2" hidden="1">
      <c r="A3362" s="3" t="s">
        <v>2697</v>
      </c>
      <c r="B3362" s="3" t="s">
        <v>2974</v>
      </c>
      <c r="C3362" s="10"/>
      <c r="D3362" s="10"/>
      <c r="E3362" s="10"/>
    </row>
    <row r="3363" spans="1:5" ht="28.2" hidden="1">
      <c r="A3363" s="3" t="s">
        <v>4150</v>
      </c>
      <c r="B3363" s="3" t="s">
        <v>2693</v>
      </c>
      <c r="C3363" s="10"/>
      <c r="D3363" s="10"/>
      <c r="E3363" s="10"/>
    </row>
    <row r="3364" spans="1:5" ht="19.2" hidden="1">
      <c r="A3364" s="3" t="s">
        <v>3228</v>
      </c>
      <c r="B3364" s="3" t="s">
        <v>4385</v>
      </c>
      <c r="C3364" s="10"/>
      <c r="D3364" s="10"/>
      <c r="E3364" s="10"/>
    </row>
    <row r="3365" spans="1:5" ht="19.2" hidden="1">
      <c r="A3365" s="3" t="s">
        <v>3177</v>
      </c>
      <c r="B3365" s="3" t="s">
        <v>3472</v>
      </c>
      <c r="C3365" s="9">
        <f>C3368+C3366+C3367</f>
        <v>0</v>
      </c>
      <c r="D3365" s="9">
        <f>D3368+D3366+D3367</f>
        <v>0</v>
      </c>
      <c r="E3365" s="9">
        <f>E3368+E3366+E3367</f>
        <v>0</v>
      </c>
    </row>
    <row r="3366" spans="1:5" ht="19.2" hidden="1">
      <c r="A3366" s="3" t="s">
        <v>1491</v>
      </c>
      <c r="B3366" s="3" t="s">
        <v>3966</v>
      </c>
      <c r="C3366" s="10"/>
      <c r="D3366" s="10"/>
      <c r="E3366" s="10"/>
    </row>
    <row r="3367" spans="1:5" ht="28.2" hidden="1">
      <c r="A3367" s="3" t="s">
        <v>3972</v>
      </c>
      <c r="B3367" s="3" t="s">
        <v>6260</v>
      </c>
      <c r="C3367" s="10"/>
      <c r="D3367" s="10"/>
      <c r="E3367" s="10"/>
    </row>
    <row r="3368" spans="1:5" ht="19.2" hidden="1">
      <c r="A3368" s="3" t="s">
        <v>3355</v>
      </c>
      <c r="B3368" s="3" t="s">
        <v>5928</v>
      </c>
      <c r="C3368" s="10"/>
      <c r="D3368" s="10"/>
      <c r="E3368" s="10"/>
    </row>
    <row r="3369" spans="1:5" ht="19.2" hidden="1">
      <c r="A3369" s="3" t="s">
        <v>4869</v>
      </c>
      <c r="B3369" s="3" t="s">
        <v>4085</v>
      </c>
      <c r="C3369" s="9">
        <f>C3375+C3399+C3429+C3380+C3370+C3409+C3395+C3385+C3413+C3404+C3390+C3425+C3421</f>
        <v>0</v>
      </c>
      <c r="D3369" s="9">
        <f>D3375+D3399+D3429+D3380+D3370+D3409+D3395+D3385+D3413+D3404+D3390+D3425+D3421</f>
        <v>0</v>
      </c>
      <c r="E3369" s="9">
        <f>E3375+E3399+E3429+E3380+E3370+E3409+E3395+E3385+E3413+E3404+E3390+E3425+E3421</f>
        <v>0</v>
      </c>
    </row>
    <row r="3370" spans="1:5" ht="19.2" hidden="1">
      <c r="A3370" s="3" t="s">
        <v>6424</v>
      </c>
      <c r="B3370" s="3" t="s">
        <v>3716</v>
      </c>
      <c r="C3370" s="9">
        <f>C3374+C3372+C3373+C3371</f>
        <v>0</v>
      </c>
      <c r="D3370" s="9">
        <f>D3374+D3372+D3373+D3371</f>
        <v>0</v>
      </c>
      <c r="E3370" s="9">
        <f>E3374+E3372+E3373+E3371</f>
        <v>0</v>
      </c>
    </row>
    <row r="3371" spans="1:5" ht="19.2" hidden="1">
      <c r="A3371" s="3" t="s">
        <v>6646</v>
      </c>
      <c r="B3371" s="3" t="s">
        <v>5120</v>
      </c>
      <c r="C3371" s="10"/>
      <c r="D3371" s="10"/>
      <c r="E3371" s="10"/>
    </row>
    <row r="3372" spans="1:5" ht="19.2" hidden="1">
      <c r="A3372" s="3" t="s">
        <v>1602</v>
      </c>
      <c r="B3372" s="3" t="s">
        <v>5453</v>
      </c>
      <c r="C3372" s="10"/>
      <c r="D3372" s="10"/>
      <c r="E3372" s="10"/>
    </row>
    <row r="3373" spans="1:5" ht="28.2" hidden="1">
      <c r="A3373" s="3" t="s">
        <v>2306</v>
      </c>
      <c r="B3373" s="3" t="s">
        <v>4448</v>
      </c>
      <c r="C3373" s="10"/>
      <c r="D3373" s="10"/>
      <c r="E3373" s="10"/>
    </row>
    <row r="3374" spans="1:5" ht="19.2" hidden="1">
      <c r="A3374" s="3" t="s">
        <v>6437</v>
      </c>
      <c r="B3374" s="3" t="s">
        <v>2308</v>
      </c>
      <c r="C3374" s="10"/>
      <c r="D3374" s="10"/>
      <c r="E3374" s="10"/>
    </row>
    <row r="3375" spans="1:5" ht="19.2" hidden="1">
      <c r="A3375" s="3" t="s">
        <v>6386</v>
      </c>
      <c r="B3375" s="3" t="s">
        <v>1772</v>
      </c>
      <c r="C3375" s="9">
        <f>C3377+C3378+C3376+C3379</f>
        <v>0</v>
      </c>
      <c r="D3375" s="9">
        <f>D3377+D3378+D3376+D3379</f>
        <v>0</v>
      </c>
      <c r="E3375" s="9">
        <f>E3377+E3378+E3376+E3379</f>
        <v>0</v>
      </c>
    </row>
    <row r="3376" spans="1:5" ht="19.2" hidden="1">
      <c r="A3376" s="3" t="s">
        <v>4080</v>
      </c>
      <c r="B3376" s="3" t="s">
        <v>162</v>
      </c>
      <c r="C3376" s="10"/>
      <c r="D3376" s="10"/>
      <c r="E3376" s="10"/>
    </row>
    <row r="3377" spans="1:5" ht="19.2" hidden="1">
      <c r="A3377" s="3" t="s">
        <v>1777</v>
      </c>
      <c r="B3377" s="3" t="s">
        <v>6102</v>
      </c>
      <c r="C3377" s="10"/>
      <c r="D3377" s="10"/>
      <c r="E3377" s="10"/>
    </row>
    <row r="3378" spans="1:5" ht="28.2" hidden="1">
      <c r="A3378" s="3" t="s">
        <v>2908</v>
      </c>
      <c r="B3378" s="3" t="s">
        <v>4973</v>
      </c>
      <c r="C3378" s="10"/>
      <c r="D3378" s="10"/>
      <c r="E3378" s="10"/>
    </row>
    <row r="3379" spans="1:5" ht="19.2" hidden="1">
      <c r="A3379" s="3" t="s">
        <v>6664</v>
      </c>
      <c r="B3379" s="3" t="s">
        <v>3449</v>
      </c>
      <c r="C3379" s="10"/>
      <c r="D3379" s="10"/>
      <c r="E3379" s="10"/>
    </row>
    <row r="3380" spans="1:5" ht="19.2" hidden="1">
      <c r="A3380" s="3" t="s">
        <v>7093</v>
      </c>
      <c r="B3380" s="3" t="s">
        <v>4063</v>
      </c>
      <c r="C3380" s="9">
        <f>C3384+C3382+C3383+C3381</f>
        <v>0</v>
      </c>
      <c r="D3380" s="9">
        <f>D3384+D3382+D3383+D3381</f>
        <v>0</v>
      </c>
      <c r="E3380" s="9">
        <f>E3384+E3382+E3383+E3381</f>
        <v>0</v>
      </c>
    </row>
    <row r="3381" spans="1:5" ht="28.2" hidden="1">
      <c r="A3381" s="3" t="s">
        <v>3808</v>
      </c>
      <c r="B3381" s="3" t="s">
        <v>6142</v>
      </c>
      <c r="C3381" s="10"/>
      <c r="D3381" s="10"/>
      <c r="E3381" s="10"/>
    </row>
    <row r="3382" spans="1:5" ht="28.2" hidden="1">
      <c r="A3382" s="3" t="s">
        <v>467</v>
      </c>
      <c r="B3382" s="3" t="s">
        <v>5890</v>
      </c>
      <c r="C3382" s="10"/>
      <c r="D3382" s="10"/>
      <c r="E3382" s="10"/>
    </row>
    <row r="3383" spans="1:5" ht="37.200000000000003" hidden="1">
      <c r="A3383" s="3" t="s">
        <v>3568</v>
      </c>
      <c r="B3383" s="3" t="s">
        <v>3053</v>
      </c>
      <c r="C3383" s="10"/>
      <c r="D3383" s="10"/>
      <c r="E3383" s="10"/>
    </row>
    <row r="3384" spans="1:5" ht="28.2" hidden="1">
      <c r="A3384" s="3" t="s">
        <v>6240</v>
      </c>
      <c r="B3384" s="3" t="s">
        <v>5616</v>
      </c>
      <c r="C3384" s="10"/>
      <c r="D3384" s="10"/>
      <c r="E3384" s="10"/>
    </row>
    <row r="3385" spans="1:5" ht="19.2" hidden="1">
      <c r="A3385" s="3" t="s">
        <v>839</v>
      </c>
      <c r="B3385" s="3" t="s">
        <v>5008</v>
      </c>
      <c r="C3385" s="9">
        <f>C3389+C3388+C3386+C3387</f>
        <v>0</v>
      </c>
      <c r="D3385" s="9">
        <f>D3389+D3388+D3386+D3387</f>
        <v>0</v>
      </c>
      <c r="E3385" s="9">
        <f>E3389+E3388+E3386+E3387</f>
        <v>0</v>
      </c>
    </row>
    <row r="3386" spans="1:5" ht="19.2" hidden="1">
      <c r="A3386" s="3" t="s">
        <v>456</v>
      </c>
      <c r="B3386" s="3" t="s">
        <v>4388</v>
      </c>
      <c r="C3386" s="10"/>
      <c r="D3386" s="10"/>
      <c r="E3386" s="10"/>
    </row>
    <row r="3387" spans="1:5" ht="19.2" hidden="1">
      <c r="A3387" s="3" t="s">
        <v>6248</v>
      </c>
      <c r="B3387" s="3" t="s">
        <v>3198</v>
      </c>
      <c r="C3387" s="10"/>
      <c r="D3387" s="10"/>
      <c r="E3387" s="10"/>
    </row>
    <row r="3388" spans="1:5" ht="28.2" hidden="1">
      <c r="A3388" s="3" t="s">
        <v>4498</v>
      </c>
      <c r="B3388" s="3" t="s">
        <v>3726</v>
      </c>
      <c r="C3388" s="10"/>
      <c r="D3388" s="10"/>
      <c r="E3388" s="10"/>
    </row>
    <row r="3389" spans="1:5" ht="19.2" hidden="1">
      <c r="A3389" s="3" t="s">
        <v>7</v>
      </c>
      <c r="B3389" s="3" t="s">
        <v>5275</v>
      </c>
      <c r="C3389" s="10"/>
      <c r="D3389" s="10"/>
      <c r="E3389" s="10"/>
    </row>
    <row r="3390" spans="1:5" ht="19.2" hidden="1">
      <c r="A3390" s="3" t="s">
        <v>1099</v>
      </c>
      <c r="B3390" s="3" t="s">
        <v>5455</v>
      </c>
      <c r="C3390" s="9">
        <f>C3393+C3391+C3394+C3392</f>
        <v>0</v>
      </c>
      <c r="D3390" s="9">
        <f>D3393+D3391+D3394+D3392</f>
        <v>0</v>
      </c>
      <c r="E3390" s="9">
        <f>E3393+E3391+E3394+E3392</f>
        <v>0</v>
      </c>
    </row>
    <row r="3391" spans="1:5" ht="19.2" hidden="1">
      <c r="A3391" s="3" t="s">
        <v>3558</v>
      </c>
      <c r="B3391" s="3" t="s">
        <v>981</v>
      </c>
      <c r="C3391" s="10"/>
      <c r="D3391" s="10"/>
      <c r="E3391" s="10"/>
    </row>
    <row r="3392" spans="1:5" ht="19.2" hidden="1">
      <c r="A3392" s="3" t="s">
        <v>6662</v>
      </c>
      <c r="B3392" s="3" t="s">
        <v>6820</v>
      </c>
      <c r="C3392" s="10"/>
      <c r="D3392" s="10"/>
      <c r="E3392" s="10"/>
    </row>
    <row r="3393" spans="1:5" ht="28.2" hidden="1">
      <c r="A3393" s="3" t="s">
        <v>5273</v>
      </c>
      <c r="B3393" s="3" t="s">
        <v>4062</v>
      </c>
      <c r="C3393" s="10"/>
      <c r="D3393" s="10"/>
      <c r="E3393" s="10"/>
    </row>
    <row r="3394" spans="1:5" ht="19.2" hidden="1">
      <c r="A3394" s="3" t="s">
        <v>1773</v>
      </c>
      <c r="B3394" s="3" t="s">
        <v>1647</v>
      </c>
      <c r="C3394" s="10"/>
      <c r="D3394" s="10"/>
      <c r="E3394" s="10"/>
    </row>
    <row r="3395" spans="1:5" ht="19.2" hidden="1">
      <c r="A3395" s="3" t="s">
        <v>5482</v>
      </c>
      <c r="B3395" s="3" t="s">
        <v>4918</v>
      </c>
      <c r="C3395" s="9">
        <f>C3398+C3396+C3397</f>
        <v>0</v>
      </c>
      <c r="D3395" s="9">
        <f>D3398+D3396+D3397</f>
        <v>0</v>
      </c>
      <c r="E3395" s="9">
        <f>E3398+E3396+E3397</f>
        <v>0</v>
      </c>
    </row>
    <row r="3396" spans="1:5" ht="19.2" hidden="1">
      <c r="A3396" s="3" t="s">
        <v>5405</v>
      </c>
      <c r="B3396" s="3" t="s">
        <v>1939</v>
      </c>
      <c r="C3396" s="10"/>
      <c r="D3396" s="10"/>
      <c r="E3396" s="10"/>
    </row>
    <row r="3397" spans="1:5" ht="19.2" hidden="1">
      <c r="A3397" s="3" t="s">
        <v>3669</v>
      </c>
      <c r="B3397" s="3" t="s">
        <v>7063</v>
      </c>
      <c r="C3397" s="10"/>
      <c r="D3397" s="10"/>
      <c r="E3397" s="10"/>
    </row>
    <row r="3398" spans="1:5" ht="19.2" hidden="1">
      <c r="A3398" s="3" t="s">
        <v>4256</v>
      </c>
      <c r="B3398" s="3" t="s">
        <v>160</v>
      </c>
      <c r="C3398" s="10"/>
      <c r="D3398" s="10"/>
      <c r="E3398" s="10"/>
    </row>
    <row r="3399" spans="1:5" ht="19.2" hidden="1">
      <c r="A3399" s="3" t="s">
        <v>6541</v>
      </c>
      <c r="B3399" s="3" t="s">
        <v>510</v>
      </c>
      <c r="C3399" s="9">
        <f>C3401+C3400+C3403+C3402</f>
        <v>0</v>
      </c>
      <c r="D3399" s="9">
        <f>D3401+D3400+D3403+D3402</f>
        <v>0</v>
      </c>
      <c r="E3399" s="9">
        <f>E3401+E3400+E3403+E3402</f>
        <v>0</v>
      </c>
    </row>
    <row r="3400" spans="1:5" ht="19.2" hidden="1">
      <c r="A3400" s="3" t="s">
        <v>4210</v>
      </c>
      <c r="B3400" s="3" t="s">
        <v>3960</v>
      </c>
      <c r="C3400" s="10"/>
      <c r="D3400" s="10"/>
      <c r="E3400" s="10"/>
    </row>
    <row r="3401" spans="1:5" ht="19.2" hidden="1">
      <c r="A3401" s="3" t="s">
        <v>240</v>
      </c>
      <c r="B3401" s="3" t="s">
        <v>2296</v>
      </c>
      <c r="C3401" s="10"/>
      <c r="D3401" s="10"/>
      <c r="E3401" s="10"/>
    </row>
    <row r="3402" spans="1:5" ht="28.2" hidden="1">
      <c r="A3402" s="3" t="s">
        <v>2735</v>
      </c>
      <c r="B3402" s="3" t="s">
        <v>5434</v>
      </c>
      <c r="C3402" s="10"/>
      <c r="D3402" s="10"/>
      <c r="E3402" s="10"/>
    </row>
    <row r="3403" spans="1:5" ht="19.2" hidden="1">
      <c r="A3403" s="3" t="s">
        <v>6022</v>
      </c>
      <c r="B3403" s="3" t="s">
        <v>6857</v>
      </c>
      <c r="C3403" s="10"/>
      <c r="D3403" s="10"/>
      <c r="E3403" s="10"/>
    </row>
    <row r="3404" spans="1:5" ht="19.2" hidden="1">
      <c r="A3404" s="3" t="s">
        <v>2091</v>
      </c>
      <c r="B3404" s="3" t="s">
        <v>2413</v>
      </c>
      <c r="C3404" s="9">
        <f>C3408+C3406+C3405+C3407</f>
        <v>0</v>
      </c>
      <c r="D3404" s="9">
        <f>D3408+D3406+D3405+D3407</f>
        <v>0</v>
      </c>
      <c r="E3404" s="9">
        <f>E3408+E3406+E3405+E3407</f>
        <v>0</v>
      </c>
    </row>
    <row r="3405" spans="1:5" ht="19.2" hidden="1">
      <c r="A3405" s="3" t="s">
        <v>2609</v>
      </c>
      <c r="B3405" s="3" t="s">
        <v>5788</v>
      </c>
      <c r="C3405" s="10"/>
      <c r="D3405" s="10"/>
      <c r="E3405" s="10"/>
    </row>
    <row r="3406" spans="1:5" ht="19.2" hidden="1">
      <c r="A3406" s="3" t="s">
        <v>6767</v>
      </c>
      <c r="B3406" s="3" t="s">
        <v>5446</v>
      </c>
      <c r="C3406" s="10"/>
      <c r="D3406" s="10"/>
      <c r="E3406" s="10"/>
    </row>
    <row r="3407" spans="1:5" ht="28.2" hidden="1">
      <c r="A3407" s="3" t="s">
        <v>4513</v>
      </c>
      <c r="B3407" s="3" t="s">
        <v>1570</v>
      </c>
      <c r="C3407" s="10"/>
      <c r="D3407" s="10"/>
      <c r="E3407" s="10"/>
    </row>
    <row r="3408" spans="1:5" ht="19.2" hidden="1">
      <c r="A3408" s="3" t="s">
        <v>2105</v>
      </c>
      <c r="B3408" s="3" t="s">
        <v>2000</v>
      </c>
      <c r="C3408" s="10"/>
      <c r="D3408" s="10"/>
      <c r="E3408" s="10"/>
    </row>
    <row r="3409" spans="1:5" ht="19.2" hidden="1">
      <c r="A3409" s="3" t="s">
        <v>2140</v>
      </c>
      <c r="B3409" s="3" t="s">
        <v>1328</v>
      </c>
      <c r="C3409" s="9">
        <f>C3411+C3412+C3410</f>
        <v>0</v>
      </c>
      <c r="D3409" s="9">
        <f>D3411+D3412+D3410</f>
        <v>0</v>
      </c>
      <c r="E3409" s="9">
        <f>E3411+E3412+E3410</f>
        <v>0</v>
      </c>
    </row>
    <row r="3410" spans="1:5" ht="19.2" hidden="1">
      <c r="A3410" s="3" t="s">
        <v>952</v>
      </c>
      <c r="B3410" s="3" t="s">
        <v>4143</v>
      </c>
      <c r="C3410" s="10"/>
      <c r="D3410" s="10"/>
      <c r="E3410" s="10"/>
    </row>
    <row r="3411" spans="1:5" ht="19.2" hidden="1">
      <c r="A3411" s="3" t="s">
        <v>1949</v>
      </c>
      <c r="B3411" s="3" t="s">
        <v>2353</v>
      </c>
      <c r="C3411" s="10"/>
      <c r="D3411" s="10"/>
      <c r="E3411" s="10"/>
    </row>
    <row r="3412" spans="1:5" ht="19.2" hidden="1">
      <c r="A3412" s="3" t="s">
        <v>2086</v>
      </c>
      <c r="B3412" s="3" t="s">
        <v>6465</v>
      </c>
      <c r="C3412" s="10"/>
      <c r="D3412" s="10"/>
      <c r="E3412" s="10"/>
    </row>
    <row r="3413" spans="1:5" ht="19.2" hidden="1">
      <c r="A3413" s="3" t="s">
        <v>2157</v>
      </c>
      <c r="B3413" s="3" t="s">
        <v>978</v>
      </c>
      <c r="C3413" s="9">
        <f>C3417+C3416+C3414+C3415+C3420+C3418+C3419</f>
        <v>0</v>
      </c>
      <c r="D3413" s="9">
        <f>D3417+D3416+D3414+D3415+D3420+D3418+D3419</f>
        <v>0</v>
      </c>
      <c r="E3413" s="9">
        <f>E3417+E3416+E3414+E3415+E3420+E3418+E3419</f>
        <v>0</v>
      </c>
    </row>
    <row r="3414" spans="1:5" ht="19.2" hidden="1">
      <c r="A3414" s="3" t="s">
        <v>2924</v>
      </c>
      <c r="B3414" s="3" t="s">
        <v>667</v>
      </c>
      <c r="C3414" s="10"/>
      <c r="D3414" s="10"/>
      <c r="E3414" s="10"/>
    </row>
    <row r="3415" spans="1:5" ht="19.2" hidden="1">
      <c r="A3415" s="3" t="s">
        <v>5215</v>
      </c>
      <c r="B3415" s="3" t="s">
        <v>1966</v>
      </c>
      <c r="C3415" s="10"/>
      <c r="D3415" s="10"/>
      <c r="E3415" s="10"/>
    </row>
    <row r="3416" spans="1:5" ht="28.2" hidden="1">
      <c r="A3416" s="3" t="s">
        <v>7102</v>
      </c>
      <c r="B3416" s="3" t="s">
        <v>2362</v>
      </c>
      <c r="C3416" s="10"/>
      <c r="D3416" s="10"/>
      <c r="E3416" s="10"/>
    </row>
    <row r="3417" spans="1:5" ht="91.2" hidden="1">
      <c r="A3417" s="3" t="s">
        <v>3106</v>
      </c>
      <c r="B3417" s="3" t="s">
        <v>5365</v>
      </c>
      <c r="C3417" s="10"/>
      <c r="D3417" s="10"/>
      <c r="E3417" s="10"/>
    </row>
    <row r="3418" spans="1:5" ht="37.200000000000003" hidden="1">
      <c r="A3418" s="3" t="s">
        <v>5725</v>
      </c>
      <c r="B3418" s="3" t="s">
        <v>1910</v>
      </c>
      <c r="C3418" s="10"/>
      <c r="D3418" s="10"/>
      <c r="E3418" s="10"/>
    </row>
    <row r="3419" spans="1:5" ht="37.200000000000003" hidden="1">
      <c r="A3419" s="3" t="s">
        <v>3586</v>
      </c>
      <c r="B3419" s="3" t="s">
        <v>2701</v>
      </c>
      <c r="C3419" s="10"/>
      <c r="D3419" s="10"/>
      <c r="E3419" s="10"/>
    </row>
    <row r="3420" spans="1:5" ht="19.2" hidden="1">
      <c r="A3420" s="3" t="s">
        <v>2204</v>
      </c>
      <c r="B3420" s="3" t="s">
        <v>4709</v>
      </c>
      <c r="C3420" s="10"/>
      <c r="D3420" s="10"/>
      <c r="E3420" s="10"/>
    </row>
    <row r="3421" spans="1:5" ht="19.2" hidden="1">
      <c r="A3421" s="3" t="s">
        <v>1353</v>
      </c>
      <c r="B3421" s="3" t="s">
        <v>4961</v>
      </c>
      <c r="C3421" s="9">
        <f>C3422+C3424+C3423</f>
        <v>0</v>
      </c>
      <c r="D3421" s="9">
        <f>D3422+D3424+D3423</f>
        <v>0</v>
      </c>
      <c r="E3421" s="9">
        <f>E3422+E3424+E3423</f>
        <v>0</v>
      </c>
    </row>
    <row r="3422" spans="1:5" ht="19.2" hidden="1">
      <c r="A3422" s="3" t="s">
        <v>1212</v>
      </c>
      <c r="B3422" s="3" t="s">
        <v>937</v>
      </c>
      <c r="C3422" s="10"/>
      <c r="D3422" s="10"/>
      <c r="E3422" s="10"/>
    </row>
    <row r="3423" spans="1:5" ht="28.2" hidden="1">
      <c r="A3423" s="3" t="s">
        <v>4623</v>
      </c>
      <c r="B3423" s="3" t="s">
        <v>2018</v>
      </c>
      <c r="C3423" s="10"/>
      <c r="D3423" s="10"/>
      <c r="E3423" s="10"/>
    </row>
    <row r="3424" spans="1:5" ht="19.2" hidden="1">
      <c r="A3424" s="3" t="s">
        <v>1252</v>
      </c>
      <c r="B3424" s="3" t="s">
        <v>1860</v>
      </c>
      <c r="C3424" s="10"/>
      <c r="D3424" s="10"/>
      <c r="E3424" s="10"/>
    </row>
    <row r="3425" spans="1:5" ht="19.2" hidden="1">
      <c r="A3425" s="3" t="s">
        <v>5729</v>
      </c>
      <c r="B3425" s="3" t="s">
        <v>2586</v>
      </c>
      <c r="C3425" s="9">
        <f>C3426+C3427+C3428</f>
        <v>0</v>
      </c>
      <c r="D3425" s="9">
        <f>D3426+D3427+D3428</f>
        <v>0</v>
      </c>
      <c r="E3425" s="9">
        <f>E3426+E3427+E3428</f>
        <v>0</v>
      </c>
    </row>
    <row r="3426" spans="1:5" ht="19.2" hidden="1">
      <c r="A3426" s="3" t="s">
        <v>4746</v>
      </c>
      <c r="B3426" s="3" t="s">
        <v>5158</v>
      </c>
      <c r="C3426" s="10"/>
      <c r="D3426" s="10"/>
      <c r="E3426" s="10"/>
    </row>
    <row r="3427" spans="1:5" ht="28.2" hidden="1">
      <c r="A3427" s="3" t="s">
        <v>2003</v>
      </c>
      <c r="B3427" s="3" t="s">
        <v>997</v>
      </c>
      <c r="C3427" s="10"/>
      <c r="D3427" s="10"/>
      <c r="E3427" s="10"/>
    </row>
    <row r="3428" spans="1:5" ht="19.2" hidden="1">
      <c r="A3428" s="3" t="s">
        <v>5102</v>
      </c>
      <c r="B3428" s="3" t="s">
        <v>751</v>
      </c>
      <c r="C3428" s="10"/>
      <c r="D3428" s="10"/>
      <c r="E3428" s="10"/>
    </row>
    <row r="3429" spans="1:5" ht="19.2" hidden="1">
      <c r="A3429" s="3" t="s">
        <v>6583</v>
      </c>
      <c r="B3429" s="3" t="s">
        <v>704</v>
      </c>
      <c r="C3429" s="9">
        <f>C3431+C3432+C3430</f>
        <v>0</v>
      </c>
      <c r="D3429" s="9">
        <f>D3431+D3432+D3430</f>
        <v>0</v>
      </c>
      <c r="E3429" s="9">
        <f>E3431+E3432+E3430</f>
        <v>0</v>
      </c>
    </row>
    <row r="3430" spans="1:5" ht="19.2" hidden="1">
      <c r="A3430" s="3" t="s">
        <v>3204</v>
      </c>
      <c r="B3430" s="3" t="s">
        <v>6712</v>
      </c>
      <c r="C3430" s="10"/>
      <c r="D3430" s="10"/>
      <c r="E3430" s="10"/>
    </row>
    <row r="3431" spans="1:5" ht="28.2" hidden="1">
      <c r="A3431" s="3" t="s">
        <v>823</v>
      </c>
      <c r="B3431" s="3" t="s">
        <v>5009</v>
      </c>
      <c r="C3431" s="10"/>
      <c r="D3431" s="10"/>
      <c r="E3431" s="10"/>
    </row>
    <row r="3432" spans="1:5" ht="19.2" hidden="1">
      <c r="A3432" s="3" t="s">
        <v>6799</v>
      </c>
      <c r="B3432" s="3" t="s">
        <v>4201</v>
      </c>
      <c r="C3432" s="10"/>
      <c r="D3432" s="10"/>
      <c r="E3432" s="10"/>
    </row>
    <row r="3433" spans="1:5" ht="19.2" hidden="1">
      <c r="A3433" s="7" t="s">
        <v>2222</v>
      </c>
      <c r="B3433" s="7" t="s">
        <v>5697</v>
      </c>
      <c r="C3433" s="10"/>
      <c r="D3433" s="10"/>
      <c r="E3433" s="10"/>
    </row>
    <row r="3434" spans="1:5" ht="19.2" hidden="1">
      <c r="A3434" s="3" t="s">
        <v>5239</v>
      </c>
      <c r="B3434" s="3" t="s">
        <v>887</v>
      </c>
      <c r="C3434" s="9">
        <f>C3447+C3456+C3443+C3472+C3450+C3435+C3464+C3460+C3468</f>
        <v>0</v>
      </c>
      <c r="D3434" s="9">
        <f>D3447+D3456+D3443+D3472+D3450+D3435+D3464+D3460+D3468</f>
        <v>0</v>
      </c>
      <c r="E3434" s="9">
        <f>E3447+E3456+E3443+E3472+E3450+E3435+E3464+E3460+E3468</f>
        <v>0</v>
      </c>
    </row>
    <row r="3435" spans="1:5" ht="19.2" hidden="1">
      <c r="A3435" s="3" t="s">
        <v>3730</v>
      </c>
      <c r="B3435" s="3" t="s">
        <v>1472</v>
      </c>
      <c r="C3435" s="9">
        <f>C3442+C3436+C3441+C3440</f>
        <v>0</v>
      </c>
      <c r="D3435" s="9">
        <f>D3442+D3436+D3441+D3440</f>
        <v>0</v>
      </c>
      <c r="E3435" s="9">
        <f>E3442+E3436+E3441+E3440</f>
        <v>0</v>
      </c>
    </row>
    <row r="3436" spans="1:5" ht="19.2" hidden="1">
      <c r="A3436" s="3" t="s">
        <v>3707</v>
      </c>
      <c r="B3436" s="3" t="s">
        <v>4373</v>
      </c>
      <c r="C3436" s="9">
        <f>C3439+C3437+C3438</f>
        <v>0</v>
      </c>
      <c r="D3436" s="9">
        <f>D3439+D3437+D3438</f>
        <v>0</v>
      </c>
      <c r="E3436" s="9">
        <f>E3439+E3437+E3438</f>
        <v>0</v>
      </c>
    </row>
    <row r="3437" spans="1:5" ht="19.2" hidden="1">
      <c r="A3437" s="3" t="s">
        <v>2260</v>
      </c>
      <c r="B3437" s="3" t="s">
        <v>2840</v>
      </c>
      <c r="C3437" s="10"/>
      <c r="D3437" s="10"/>
      <c r="E3437" s="10"/>
    </row>
    <row r="3438" spans="1:5" ht="19.2" hidden="1">
      <c r="A3438" s="3" t="s">
        <v>3967</v>
      </c>
      <c r="B3438" s="3" t="s">
        <v>6661</v>
      </c>
      <c r="C3438" s="10"/>
      <c r="D3438" s="10"/>
      <c r="E3438" s="10"/>
    </row>
    <row r="3439" spans="1:5" ht="19.2" hidden="1">
      <c r="A3439" s="3" t="s">
        <v>1325</v>
      </c>
      <c r="B3439" s="3" t="s">
        <v>5257</v>
      </c>
      <c r="C3439" s="10"/>
      <c r="D3439" s="10"/>
      <c r="E3439" s="10"/>
    </row>
    <row r="3440" spans="1:5" ht="19.2" hidden="1">
      <c r="A3440" s="3" t="s">
        <v>2226</v>
      </c>
      <c r="B3440" s="3" t="s">
        <v>1472</v>
      </c>
      <c r="C3440" s="10"/>
      <c r="D3440" s="10"/>
      <c r="E3440" s="10"/>
    </row>
    <row r="3441" spans="1:5" ht="28.2" hidden="1">
      <c r="A3441" s="3" t="s">
        <v>309</v>
      </c>
      <c r="B3441" s="3" t="s">
        <v>3</v>
      </c>
      <c r="C3441" s="10"/>
      <c r="D3441" s="10"/>
      <c r="E3441" s="10"/>
    </row>
    <row r="3442" spans="1:5" ht="19.2" hidden="1">
      <c r="A3442" s="3" t="s">
        <v>765</v>
      </c>
      <c r="B3442" s="3" t="s">
        <v>1607</v>
      </c>
      <c r="C3442" s="10"/>
      <c r="D3442" s="10"/>
      <c r="E3442" s="10"/>
    </row>
    <row r="3443" spans="1:5" ht="19.2" hidden="1">
      <c r="A3443" s="3" t="s">
        <v>6026</v>
      </c>
      <c r="B3443" s="3" t="s">
        <v>2248</v>
      </c>
      <c r="C3443" s="9">
        <f>C3444+C3446+C3445</f>
        <v>0</v>
      </c>
      <c r="D3443" s="9">
        <f>D3444+D3446+D3445</f>
        <v>0</v>
      </c>
      <c r="E3443" s="9">
        <f>E3444+E3446+E3445</f>
        <v>0</v>
      </c>
    </row>
    <row r="3444" spans="1:5" ht="28.2" hidden="1">
      <c r="A3444" s="3" t="s">
        <v>4237</v>
      </c>
      <c r="B3444" s="3" t="s">
        <v>5056</v>
      </c>
      <c r="C3444" s="10"/>
      <c r="D3444" s="10"/>
      <c r="E3444" s="10"/>
    </row>
    <row r="3445" spans="1:5" ht="19.2" hidden="1">
      <c r="A3445" s="3" t="s">
        <v>1543</v>
      </c>
      <c r="B3445" s="3" t="s">
        <v>503</v>
      </c>
      <c r="C3445" s="10"/>
      <c r="D3445" s="10"/>
      <c r="E3445" s="10"/>
    </row>
    <row r="3446" spans="1:5" ht="19.2" hidden="1">
      <c r="A3446" s="3" t="s">
        <v>3275</v>
      </c>
      <c r="B3446" s="3" t="s">
        <v>2248</v>
      </c>
      <c r="C3446" s="10"/>
      <c r="D3446" s="10"/>
      <c r="E3446" s="10"/>
    </row>
    <row r="3447" spans="1:5" ht="19.2" hidden="1">
      <c r="A3447" s="3" t="s">
        <v>6056</v>
      </c>
      <c r="B3447" s="3" t="s">
        <v>4944</v>
      </c>
      <c r="C3447" s="9">
        <f>C3449+C3448</f>
        <v>0</v>
      </c>
      <c r="D3447" s="9">
        <f>D3449+D3448</f>
        <v>0</v>
      </c>
      <c r="E3447" s="9">
        <f>E3449+E3448</f>
        <v>0</v>
      </c>
    </row>
    <row r="3448" spans="1:5" ht="28.2" hidden="1">
      <c r="A3448" s="3" t="s">
        <v>4443</v>
      </c>
      <c r="B3448" s="3" t="s">
        <v>5110</v>
      </c>
      <c r="C3448" s="10"/>
      <c r="D3448" s="10"/>
      <c r="E3448" s="10"/>
    </row>
    <row r="3449" spans="1:5" ht="19.2" hidden="1">
      <c r="A3449" s="3" t="s">
        <v>234</v>
      </c>
      <c r="B3449" s="3" t="s">
        <v>4944</v>
      </c>
      <c r="C3449" s="10"/>
      <c r="D3449" s="10"/>
      <c r="E3449" s="10"/>
    </row>
    <row r="3450" spans="1:5" ht="19.2" hidden="1">
      <c r="A3450" s="3" t="s">
        <v>1451</v>
      </c>
      <c r="B3450" s="3" t="s">
        <v>563</v>
      </c>
      <c r="C3450" s="9">
        <f>C3451+C3452+C3454+C3455+C3453</f>
        <v>0</v>
      </c>
      <c r="D3450" s="9">
        <f>D3451+D3452+D3454+D3455+D3453</f>
        <v>0</v>
      </c>
      <c r="E3450" s="9">
        <f>E3451+E3452+E3454+E3455+E3453</f>
        <v>0</v>
      </c>
    </row>
    <row r="3451" spans="1:5" ht="28.2" hidden="1">
      <c r="A3451" s="3" t="s">
        <v>2616</v>
      </c>
      <c r="B3451" s="3" t="s">
        <v>512</v>
      </c>
      <c r="C3451" s="10"/>
      <c r="D3451" s="10"/>
      <c r="E3451" s="10"/>
    </row>
    <row r="3452" spans="1:5" ht="19.2" hidden="1">
      <c r="A3452" s="3" t="s">
        <v>6047</v>
      </c>
      <c r="B3452" s="3" t="s">
        <v>2575</v>
      </c>
      <c r="C3452" s="10"/>
      <c r="D3452" s="10"/>
      <c r="E3452" s="10"/>
    </row>
    <row r="3453" spans="1:5" ht="28.2" hidden="1">
      <c r="A3453" s="3" t="s">
        <v>4456</v>
      </c>
      <c r="B3453" s="3" t="s">
        <v>2944</v>
      </c>
      <c r="C3453" s="10"/>
      <c r="D3453" s="10"/>
      <c r="E3453" s="10"/>
    </row>
    <row r="3454" spans="1:5" ht="28.2" hidden="1">
      <c r="A3454" s="3" t="s">
        <v>5463</v>
      </c>
      <c r="B3454" s="3" t="s">
        <v>2435</v>
      </c>
      <c r="C3454" s="10"/>
      <c r="D3454" s="10"/>
      <c r="E3454" s="10"/>
    </row>
    <row r="3455" spans="1:5" ht="19.2" hidden="1">
      <c r="A3455" s="3" t="s">
        <v>5941</v>
      </c>
      <c r="B3455" s="3" t="s">
        <v>563</v>
      </c>
      <c r="C3455" s="10"/>
      <c r="D3455" s="10"/>
      <c r="E3455" s="10"/>
    </row>
    <row r="3456" spans="1:5" ht="19.2" hidden="1">
      <c r="A3456" s="3" t="s">
        <v>2069</v>
      </c>
      <c r="B3456" s="3" t="s">
        <v>6645</v>
      </c>
      <c r="C3456" s="9">
        <f>C3459+C3457+C3458</f>
        <v>0</v>
      </c>
      <c r="D3456" s="9">
        <f>D3459+D3457+D3458</f>
        <v>0</v>
      </c>
      <c r="E3456" s="9">
        <f>E3459+E3457+E3458</f>
        <v>0</v>
      </c>
    </row>
    <row r="3457" spans="1:5" ht="28.2" hidden="1">
      <c r="A3457" s="3" t="s">
        <v>3329</v>
      </c>
      <c r="B3457" s="3" t="s">
        <v>310</v>
      </c>
      <c r="C3457" s="10"/>
      <c r="D3457" s="10"/>
      <c r="E3457" s="10"/>
    </row>
    <row r="3458" spans="1:5" ht="19.2" hidden="1">
      <c r="A3458" s="3" t="s">
        <v>6535</v>
      </c>
      <c r="B3458" s="3" t="s">
        <v>5469</v>
      </c>
      <c r="C3458" s="10"/>
      <c r="D3458" s="10"/>
      <c r="E3458" s="10"/>
    </row>
    <row r="3459" spans="1:5" ht="19.2" hidden="1">
      <c r="A3459" s="3" t="s">
        <v>4847</v>
      </c>
      <c r="B3459" s="3" t="s">
        <v>6645</v>
      </c>
      <c r="C3459" s="10"/>
      <c r="D3459" s="10"/>
      <c r="E3459" s="10"/>
    </row>
    <row r="3460" spans="1:5" ht="19.2" hidden="1">
      <c r="A3460" s="3" t="s">
        <v>2876</v>
      </c>
      <c r="B3460" s="3" t="s">
        <v>998</v>
      </c>
      <c r="C3460" s="9">
        <f>C3462+C3461+C3463</f>
        <v>0</v>
      </c>
      <c r="D3460" s="9">
        <f>D3462+D3461+D3463</f>
        <v>0</v>
      </c>
      <c r="E3460" s="9">
        <f>E3462+E3461+E3463</f>
        <v>0</v>
      </c>
    </row>
    <row r="3461" spans="1:5" ht="28.2" hidden="1">
      <c r="A3461" s="3" t="s">
        <v>4610</v>
      </c>
      <c r="B3461" s="3" t="s">
        <v>5498</v>
      </c>
      <c r="C3461" s="10"/>
      <c r="D3461" s="10"/>
      <c r="E3461" s="10"/>
    </row>
    <row r="3462" spans="1:5" ht="19.2" hidden="1">
      <c r="A3462" s="3" t="s">
        <v>771</v>
      </c>
      <c r="B3462" s="3" t="s">
        <v>3909</v>
      </c>
      <c r="C3462" s="10"/>
      <c r="D3462" s="10"/>
      <c r="E3462" s="10"/>
    </row>
    <row r="3463" spans="1:5" ht="19.2" hidden="1">
      <c r="A3463" s="3" t="s">
        <v>567</v>
      </c>
      <c r="B3463" s="3" t="s">
        <v>998</v>
      </c>
      <c r="C3463" s="10"/>
      <c r="D3463" s="10"/>
      <c r="E3463" s="10"/>
    </row>
    <row r="3464" spans="1:5" ht="19.2" hidden="1">
      <c r="A3464" s="3" t="s">
        <v>6665</v>
      </c>
      <c r="B3464" s="3" t="s">
        <v>4933</v>
      </c>
      <c r="C3464" s="9">
        <f>C3465+C3467+C3466</f>
        <v>0</v>
      </c>
      <c r="D3464" s="9">
        <f>D3465+D3467+D3466</f>
        <v>0</v>
      </c>
      <c r="E3464" s="9">
        <f>E3465+E3467+E3466</f>
        <v>0</v>
      </c>
    </row>
    <row r="3465" spans="1:5" ht="37.200000000000003" hidden="1">
      <c r="A3465" s="3" t="s">
        <v>4032</v>
      </c>
      <c r="B3465" s="3" t="s">
        <v>4257</v>
      </c>
      <c r="C3465" s="10"/>
      <c r="D3465" s="10"/>
      <c r="E3465" s="10"/>
    </row>
    <row r="3466" spans="1:5" ht="19.2" hidden="1">
      <c r="A3466" s="3" t="s">
        <v>1117</v>
      </c>
      <c r="B3466" s="3" t="s">
        <v>3732</v>
      </c>
      <c r="C3466" s="10"/>
      <c r="D3466" s="10"/>
      <c r="E3466" s="10"/>
    </row>
    <row r="3467" spans="1:5" ht="19.2" hidden="1">
      <c r="A3467" s="3" t="s">
        <v>3267</v>
      </c>
      <c r="B3467" s="3" t="s">
        <v>4933</v>
      </c>
      <c r="C3467" s="10"/>
      <c r="D3467" s="10"/>
      <c r="E3467" s="10"/>
    </row>
    <row r="3468" spans="1:5" ht="19.2" hidden="1">
      <c r="A3468" s="3" t="s">
        <v>57</v>
      </c>
      <c r="B3468" s="3" t="s">
        <v>5265</v>
      </c>
      <c r="C3468" s="9">
        <f>C3470+C3471+C3469</f>
        <v>0</v>
      </c>
      <c r="D3468" s="9">
        <f>D3470+D3471+D3469</f>
        <v>0</v>
      </c>
      <c r="E3468" s="9">
        <f>E3470+E3471+E3469</f>
        <v>0</v>
      </c>
    </row>
    <row r="3469" spans="1:5" ht="28.2" hidden="1">
      <c r="A3469" s="3" t="s">
        <v>446</v>
      </c>
      <c r="B3469" s="3" t="s">
        <v>1971</v>
      </c>
      <c r="C3469" s="10"/>
      <c r="D3469" s="10"/>
      <c r="E3469" s="10"/>
    </row>
    <row r="3470" spans="1:5" ht="19.2" hidden="1">
      <c r="A3470" s="3" t="s">
        <v>6950</v>
      </c>
      <c r="B3470" s="3" t="s">
        <v>1984</v>
      </c>
      <c r="C3470" s="10"/>
      <c r="D3470" s="10"/>
      <c r="E3470" s="10"/>
    </row>
    <row r="3471" spans="1:5" ht="19.2" hidden="1">
      <c r="A3471" s="7" t="s">
        <v>3698</v>
      </c>
      <c r="B3471" s="7" t="s">
        <v>5265</v>
      </c>
      <c r="C3471" s="10"/>
      <c r="D3471" s="10"/>
      <c r="E3471" s="10"/>
    </row>
    <row r="3472" spans="1:5" ht="19.2" hidden="1">
      <c r="A3472" s="3" t="s">
        <v>3371</v>
      </c>
      <c r="B3472" s="3" t="s">
        <v>726</v>
      </c>
      <c r="C3472" s="9">
        <f>C3473+C3475+C3474</f>
        <v>0</v>
      </c>
      <c r="D3472" s="9">
        <f>D3473+D3475+D3474</f>
        <v>0</v>
      </c>
      <c r="E3472" s="9">
        <f>E3473+E3475+E3474</f>
        <v>0</v>
      </c>
    </row>
    <row r="3473" spans="1:5" ht="28.2" hidden="1">
      <c r="A3473" s="3" t="s">
        <v>363</v>
      </c>
      <c r="B3473" s="3" t="s">
        <v>2473</v>
      </c>
      <c r="C3473" s="10"/>
      <c r="D3473" s="10"/>
      <c r="E3473" s="10"/>
    </row>
    <row r="3474" spans="1:5" ht="19.2" hidden="1">
      <c r="A3474" s="7" t="s">
        <v>5844</v>
      </c>
      <c r="B3474" s="7" t="s">
        <v>334</v>
      </c>
      <c r="C3474" s="10"/>
      <c r="D3474" s="10"/>
      <c r="E3474" s="10"/>
    </row>
    <row r="3475" spans="1:5" ht="19.2" hidden="1">
      <c r="A3475" s="3" t="s">
        <v>6971</v>
      </c>
      <c r="B3475" s="3" t="s">
        <v>726</v>
      </c>
      <c r="C3475" s="10">
        <v>0</v>
      </c>
      <c r="D3475" s="10">
        <v>0</v>
      </c>
      <c r="E3475" s="10">
        <v>0</v>
      </c>
    </row>
    <row r="3476" spans="1:5" ht="37.200000000000003" hidden="1">
      <c r="A3476" s="3" t="s">
        <v>2043</v>
      </c>
      <c r="B3476" s="3" t="s">
        <v>6888</v>
      </c>
      <c r="C3476" s="9">
        <f>C3479+C3489+C3487+C3482+C3480+C3483+C3488+C3486+C3485+C3484+C3481+C3478+C3477</f>
        <v>0</v>
      </c>
      <c r="D3476" s="9">
        <f>D3479+D3489+D3487+D3482+D3480+D3483+D3488+D3486+D3485+D3484+D3481+D3478+D3477</f>
        <v>0</v>
      </c>
      <c r="E3476" s="9">
        <f>E3479+E3489+E3487+E3482+E3480+E3483+E3488+E3486+E3485+E3484+E3481+E3478+E3477</f>
        <v>0</v>
      </c>
    </row>
    <row r="3477" spans="1:5" ht="37.200000000000003" hidden="1">
      <c r="A3477" s="3" t="s">
        <v>473</v>
      </c>
      <c r="B3477" s="3" t="s">
        <v>2641</v>
      </c>
      <c r="C3477" s="10"/>
      <c r="D3477" s="10"/>
      <c r="E3477" s="10"/>
    </row>
    <row r="3478" spans="1:5" ht="46.2" hidden="1">
      <c r="A3478" s="3" t="s">
        <v>1595</v>
      </c>
      <c r="B3478" s="3" t="s">
        <v>6523</v>
      </c>
      <c r="C3478" s="10"/>
      <c r="D3478" s="10"/>
      <c r="E3478" s="10"/>
    </row>
    <row r="3479" spans="1:5" ht="55.2" hidden="1">
      <c r="A3479" s="3" t="s">
        <v>2537</v>
      </c>
      <c r="B3479" s="3" t="s">
        <v>4807</v>
      </c>
      <c r="C3479" s="10"/>
      <c r="D3479" s="10"/>
      <c r="E3479" s="10"/>
    </row>
    <row r="3480" spans="1:5" ht="37.200000000000003" hidden="1">
      <c r="A3480" s="3" t="s">
        <v>4012</v>
      </c>
      <c r="B3480" s="3" t="s">
        <v>4887</v>
      </c>
      <c r="C3480" s="10"/>
      <c r="D3480" s="10"/>
      <c r="E3480" s="10"/>
    </row>
    <row r="3481" spans="1:5" ht="37.200000000000003" hidden="1">
      <c r="A3481" s="3" t="s">
        <v>2790</v>
      </c>
      <c r="B3481" s="3" t="s">
        <v>3908</v>
      </c>
      <c r="C3481" s="10"/>
      <c r="D3481" s="10"/>
      <c r="E3481" s="10"/>
    </row>
    <row r="3482" spans="1:5" ht="37.200000000000003" hidden="1">
      <c r="A3482" s="3" t="s">
        <v>814</v>
      </c>
      <c r="B3482" s="3" t="s">
        <v>2591</v>
      </c>
      <c r="C3482" s="10"/>
      <c r="D3482" s="10"/>
      <c r="E3482" s="10"/>
    </row>
    <row r="3483" spans="1:5" ht="46.2" hidden="1">
      <c r="A3483" s="3" t="s">
        <v>2903</v>
      </c>
      <c r="B3483" s="3" t="s">
        <v>5084</v>
      </c>
      <c r="C3483" s="10"/>
      <c r="D3483" s="10"/>
      <c r="E3483" s="10"/>
    </row>
    <row r="3484" spans="1:5" ht="37.200000000000003" hidden="1">
      <c r="A3484" s="3" t="s">
        <v>5583</v>
      </c>
      <c r="B3484" s="3" t="s">
        <v>6284</v>
      </c>
      <c r="C3484" s="10"/>
      <c r="D3484" s="10"/>
      <c r="E3484" s="10"/>
    </row>
    <row r="3485" spans="1:5" ht="37.200000000000003" hidden="1">
      <c r="A3485" s="3" t="s">
        <v>5718</v>
      </c>
      <c r="B3485" s="3" t="s">
        <v>2510</v>
      </c>
      <c r="C3485" s="10"/>
      <c r="D3485" s="10"/>
      <c r="E3485" s="10"/>
    </row>
    <row r="3486" spans="1:5" ht="46.2" hidden="1">
      <c r="A3486" s="3" t="s">
        <v>4612</v>
      </c>
      <c r="B3486" s="3" t="s">
        <v>5940</v>
      </c>
      <c r="C3486" s="10"/>
      <c r="D3486" s="10"/>
      <c r="E3486" s="10"/>
    </row>
    <row r="3487" spans="1:5" ht="46.2" hidden="1">
      <c r="A3487" s="3" t="s">
        <v>6500</v>
      </c>
      <c r="B3487" s="3" t="s">
        <v>3146</v>
      </c>
      <c r="C3487" s="10"/>
      <c r="D3487" s="10"/>
      <c r="E3487" s="10"/>
    </row>
    <row r="3488" spans="1:5" ht="46.2" hidden="1">
      <c r="A3488" s="3" t="s">
        <v>2047</v>
      </c>
      <c r="B3488" s="3" t="s">
        <v>3143</v>
      </c>
      <c r="C3488" s="10"/>
      <c r="D3488" s="10"/>
      <c r="E3488" s="10"/>
    </row>
    <row r="3489" spans="1:5" ht="46.2" hidden="1">
      <c r="A3489" s="7" t="s">
        <v>3088</v>
      </c>
      <c r="B3489" s="7" t="s">
        <v>26</v>
      </c>
      <c r="C3489" s="10"/>
      <c r="D3489" s="10"/>
      <c r="E3489" s="10"/>
    </row>
    <row r="3490" spans="1:5" ht="37.200000000000003" hidden="1">
      <c r="A3490" s="3" t="s">
        <v>720</v>
      </c>
      <c r="B3490" s="3" t="s">
        <v>2786</v>
      </c>
      <c r="C3490" s="9">
        <f>C3527+C3491</f>
        <v>0</v>
      </c>
      <c r="D3490" s="9">
        <f>D3527+D3491</f>
        <v>0</v>
      </c>
      <c r="E3490" s="9">
        <f>E3527+E3491</f>
        <v>0</v>
      </c>
    </row>
    <row r="3491" spans="1:5" ht="28.2" hidden="1">
      <c r="A3491" s="3" t="s">
        <v>3711</v>
      </c>
      <c r="B3491" s="3" t="s">
        <v>4953</v>
      </c>
      <c r="C3491" s="9">
        <f>C3492+C3517+C3503+C3519+C3522+C3508+C3495+C3514+C3511+C3506</f>
        <v>0</v>
      </c>
      <c r="D3491" s="9">
        <f>D3492+D3517+D3503+D3519+D3522+D3508+D3495+D3514+D3511+D3506</f>
        <v>0</v>
      </c>
      <c r="E3491" s="9">
        <f>E3492+E3517+E3503+E3519+E3522+E3508+E3495+E3514+E3511+E3506</f>
        <v>0</v>
      </c>
    </row>
    <row r="3492" spans="1:5" ht="28.2" hidden="1">
      <c r="A3492" s="3" t="s">
        <v>6354</v>
      </c>
      <c r="B3492" s="3" t="s">
        <v>4651</v>
      </c>
      <c r="C3492" s="9">
        <f>C3493+C3494</f>
        <v>0</v>
      </c>
      <c r="D3492" s="9">
        <f>D3493+D3494</f>
        <v>0</v>
      </c>
      <c r="E3492" s="9">
        <f>E3493+E3494</f>
        <v>0</v>
      </c>
    </row>
    <row r="3493" spans="1:5" ht="28.2" hidden="1">
      <c r="A3493" s="3" t="s">
        <v>3718</v>
      </c>
      <c r="B3493" s="3" t="s">
        <v>3970</v>
      </c>
      <c r="C3493" s="10"/>
      <c r="D3493" s="10"/>
      <c r="E3493" s="10"/>
    </row>
    <row r="3494" spans="1:5" ht="28.2" hidden="1">
      <c r="A3494" s="3" t="s">
        <v>3179</v>
      </c>
      <c r="B3494" s="3" t="s">
        <v>5880</v>
      </c>
      <c r="C3494" s="10"/>
      <c r="D3494" s="10"/>
      <c r="E3494" s="10"/>
    </row>
    <row r="3495" spans="1:5" ht="28.2" hidden="1">
      <c r="A3495" s="3" t="s">
        <v>5011</v>
      </c>
      <c r="B3495" s="3" t="s">
        <v>2163</v>
      </c>
      <c r="C3495" s="9">
        <f>C3497+C3496+C3500+C3498+C3499+C3502+C3501</f>
        <v>0</v>
      </c>
      <c r="D3495" s="9">
        <f>D3497+D3496+D3500+D3498+D3499+D3502+D3501</f>
        <v>0</v>
      </c>
      <c r="E3495" s="9">
        <f>E3497+E3496+E3500+E3498+E3499+E3502+E3501</f>
        <v>0</v>
      </c>
    </row>
    <row r="3496" spans="1:5" ht="28.2" hidden="1">
      <c r="A3496" s="3" t="s">
        <v>5563</v>
      </c>
      <c r="B3496" s="3" t="s">
        <v>2667</v>
      </c>
      <c r="C3496" s="10"/>
      <c r="D3496" s="10"/>
      <c r="E3496" s="10"/>
    </row>
    <row r="3497" spans="1:5" ht="28.2" hidden="1">
      <c r="A3497" s="3" t="s">
        <v>3837</v>
      </c>
      <c r="B3497" s="3" t="s">
        <v>5389</v>
      </c>
      <c r="C3497" s="10"/>
      <c r="D3497" s="10"/>
      <c r="E3497" s="10"/>
    </row>
    <row r="3498" spans="1:5" ht="28.2" hidden="1">
      <c r="A3498" s="3" t="s">
        <v>2071</v>
      </c>
      <c r="B3498" s="3" t="s">
        <v>5484</v>
      </c>
      <c r="C3498" s="10"/>
      <c r="D3498" s="10"/>
      <c r="E3498" s="10"/>
    </row>
    <row r="3499" spans="1:5" ht="28.2" hidden="1">
      <c r="A3499" s="3" t="s">
        <v>1694</v>
      </c>
      <c r="B3499" s="3" t="s">
        <v>6315</v>
      </c>
      <c r="C3499" s="10"/>
      <c r="D3499" s="10"/>
      <c r="E3499" s="10"/>
    </row>
    <row r="3500" spans="1:5" ht="28.2" hidden="1">
      <c r="A3500" s="3" t="s">
        <v>2372</v>
      </c>
      <c r="B3500" s="3" t="s">
        <v>1116</v>
      </c>
      <c r="C3500" s="10"/>
      <c r="D3500" s="10"/>
      <c r="E3500" s="10"/>
    </row>
    <row r="3501" spans="1:5" ht="28.2" hidden="1">
      <c r="A3501" s="3" t="s">
        <v>5292</v>
      </c>
      <c r="B3501" s="3" t="s">
        <v>5584</v>
      </c>
      <c r="C3501" s="10"/>
      <c r="D3501" s="10"/>
      <c r="E3501" s="10"/>
    </row>
    <row r="3502" spans="1:5" ht="28.2" hidden="1">
      <c r="A3502" s="3" t="s">
        <v>5805</v>
      </c>
      <c r="B3502" s="3" t="s">
        <v>3725</v>
      </c>
      <c r="C3502" s="10"/>
      <c r="D3502" s="10"/>
      <c r="E3502" s="10"/>
    </row>
    <row r="3503" spans="1:5" ht="37.200000000000003" hidden="1">
      <c r="A3503" s="3" t="s">
        <v>4259</v>
      </c>
      <c r="B3503" s="3" t="s">
        <v>6306</v>
      </c>
      <c r="C3503" s="9">
        <f>C3504+C3505</f>
        <v>0</v>
      </c>
      <c r="D3503" s="9">
        <f>D3504+D3505</f>
        <v>0</v>
      </c>
      <c r="E3503" s="9">
        <f>E3504+E3505</f>
        <v>0</v>
      </c>
    </row>
    <row r="3504" spans="1:5" ht="37.200000000000003" hidden="1">
      <c r="A3504" s="3" t="s">
        <v>5873</v>
      </c>
      <c r="B3504" s="3" t="s">
        <v>6574</v>
      </c>
      <c r="C3504" s="10"/>
      <c r="D3504" s="10"/>
      <c r="E3504" s="10"/>
    </row>
    <row r="3505" spans="1:5" ht="37.200000000000003" hidden="1">
      <c r="A3505" s="3" t="s">
        <v>2678</v>
      </c>
      <c r="B3505" s="3" t="s">
        <v>3795</v>
      </c>
      <c r="C3505" s="10"/>
      <c r="D3505" s="10"/>
      <c r="E3505" s="10"/>
    </row>
    <row r="3506" spans="1:5" ht="28.2" hidden="1">
      <c r="A3506" s="3" t="s">
        <v>2775</v>
      </c>
      <c r="B3506" s="3" t="s">
        <v>819</v>
      </c>
      <c r="C3506" s="9">
        <f>C3507</f>
        <v>0</v>
      </c>
      <c r="D3506" s="9">
        <f>D3507</f>
        <v>0</v>
      </c>
      <c r="E3506" s="9">
        <f>E3507</f>
        <v>0</v>
      </c>
    </row>
    <row r="3507" spans="1:5" ht="28.2" hidden="1">
      <c r="A3507" s="3" t="s">
        <v>2064</v>
      </c>
      <c r="B3507" s="3" t="s">
        <v>2627</v>
      </c>
      <c r="C3507" s="10"/>
      <c r="D3507" s="10"/>
      <c r="E3507" s="10"/>
    </row>
    <row r="3508" spans="1:5" ht="28.2" hidden="1">
      <c r="A3508" s="3" t="s">
        <v>2615</v>
      </c>
      <c r="B3508" s="3" t="s">
        <v>4255</v>
      </c>
      <c r="C3508" s="9">
        <f>C3509+C3510</f>
        <v>0</v>
      </c>
      <c r="D3508" s="9">
        <f>D3509+D3510</f>
        <v>0</v>
      </c>
      <c r="E3508" s="9">
        <f>E3509+E3510</f>
        <v>0</v>
      </c>
    </row>
    <row r="3509" spans="1:5" ht="28.2" hidden="1">
      <c r="A3509" s="3" t="s">
        <v>2098</v>
      </c>
      <c r="B3509" s="3" t="s">
        <v>1779</v>
      </c>
      <c r="C3509" s="10"/>
      <c r="D3509" s="10"/>
      <c r="E3509" s="10"/>
    </row>
    <row r="3510" spans="1:5" ht="28.2" hidden="1">
      <c r="A3510" s="3" t="s">
        <v>4516</v>
      </c>
      <c r="B3510" s="3" t="s">
        <v>4312</v>
      </c>
      <c r="C3510" s="10"/>
      <c r="D3510" s="10"/>
      <c r="E3510" s="10"/>
    </row>
    <row r="3511" spans="1:5" ht="28.2" hidden="1">
      <c r="A3511" s="3" t="s">
        <v>6910</v>
      </c>
      <c r="B3511" s="3" t="s">
        <v>852</v>
      </c>
      <c r="C3511" s="9">
        <f>C3512+C3513</f>
        <v>0</v>
      </c>
      <c r="D3511" s="9">
        <f>D3512+D3513</f>
        <v>0</v>
      </c>
      <c r="E3511" s="9">
        <f>E3512+E3513</f>
        <v>0</v>
      </c>
    </row>
    <row r="3512" spans="1:5" ht="28.2" hidden="1">
      <c r="A3512" s="3" t="s">
        <v>4018</v>
      </c>
      <c r="B3512" s="3" t="s">
        <v>6877</v>
      </c>
      <c r="C3512" s="10"/>
      <c r="D3512" s="10"/>
      <c r="E3512" s="10"/>
    </row>
    <row r="3513" spans="1:5" ht="28.2" hidden="1">
      <c r="A3513" s="3" t="s">
        <v>1715</v>
      </c>
      <c r="B3513" s="3" t="s">
        <v>82</v>
      </c>
      <c r="C3513" s="10"/>
      <c r="D3513" s="10"/>
      <c r="E3513" s="10"/>
    </row>
    <row r="3514" spans="1:5" ht="28.2" hidden="1">
      <c r="A3514" s="3" t="s">
        <v>3312</v>
      </c>
      <c r="B3514" s="3" t="s">
        <v>2940</v>
      </c>
      <c r="C3514" s="9">
        <f>C3516+C3515</f>
        <v>0</v>
      </c>
      <c r="D3514" s="9">
        <f>D3516+D3515</f>
        <v>0</v>
      </c>
      <c r="E3514" s="9">
        <f>E3516+E3515</f>
        <v>0</v>
      </c>
    </row>
    <row r="3515" spans="1:5" ht="28.2" hidden="1">
      <c r="A3515" s="3" t="s">
        <v>6757</v>
      </c>
      <c r="B3515" s="3" t="s">
        <v>347</v>
      </c>
      <c r="C3515" s="10"/>
      <c r="D3515" s="10"/>
      <c r="E3515" s="10"/>
    </row>
    <row r="3516" spans="1:5" ht="28.2" hidden="1">
      <c r="A3516" s="3" t="s">
        <v>2288</v>
      </c>
      <c r="B3516" s="3" t="s">
        <v>3200</v>
      </c>
      <c r="C3516" s="10"/>
      <c r="D3516" s="10"/>
      <c r="E3516" s="10"/>
    </row>
    <row r="3517" spans="1:5" ht="28.2" hidden="1">
      <c r="A3517" s="3" t="s">
        <v>3551</v>
      </c>
      <c r="B3517" s="3" t="s">
        <v>5391</v>
      </c>
      <c r="C3517" s="9">
        <f>C3518</f>
        <v>0</v>
      </c>
      <c r="D3517" s="9">
        <f>D3518</f>
        <v>0</v>
      </c>
      <c r="E3517" s="9">
        <f>E3518</f>
        <v>0</v>
      </c>
    </row>
    <row r="3518" spans="1:5" ht="28.2" hidden="1">
      <c r="A3518" s="3" t="s">
        <v>3000</v>
      </c>
      <c r="B3518" s="3" t="s">
        <v>4131</v>
      </c>
      <c r="C3518" s="10"/>
      <c r="D3518" s="10"/>
      <c r="E3518" s="10"/>
    </row>
    <row r="3519" spans="1:5" ht="28.2" hidden="1">
      <c r="A3519" s="3" t="s">
        <v>557</v>
      </c>
      <c r="B3519" s="3" t="s">
        <v>6765</v>
      </c>
      <c r="C3519" s="9">
        <f>C3521+C3520</f>
        <v>0</v>
      </c>
      <c r="D3519" s="9">
        <f>D3521+D3520</f>
        <v>0</v>
      </c>
      <c r="E3519" s="9">
        <f>E3521+E3520</f>
        <v>0</v>
      </c>
    </row>
    <row r="3520" spans="1:5" ht="28.2" hidden="1">
      <c r="A3520" s="3" t="s">
        <v>774</v>
      </c>
      <c r="B3520" s="3" t="s">
        <v>506</v>
      </c>
      <c r="C3520" s="10"/>
      <c r="D3520" s="10"/>
      <c r="E3520" s="10"/>
    </row>
    <row r="3521" spans="1:5" ht="28.2" hidden="1">
      <c r="A3521" s="3" t="s">
        <v>7077</v>
      </c>
      <c r="B3521" s="3" t="s">
        <v>5976</v>
      </c>
      <c r="C3521" s="10"/>
      <c r="D3521" s="10"/>
      <c r="E3521" s="10"/>
    </row>
    <row r="3522" spans="1:5" ht="28.2" hidden="1">
      <c r="A3522" s="3" t="s">
        <v>6785</v>
      </c>
      <c r="B3522" s="3" t="s">
        <v>6919</v>
      </c>
      <c r="C3522" s="9">
        <f>C3524+C3525+C3523+C3526</f>
        <v>0</v>
      </c>
      <c r="D3522" s="9">
        <f>D3524+D3525+D3523+D3526</f>
        <v>0</v>
      </c>
      <c r="E3522" s="9">
        <f>E3524+E3525+E3523+E3526</f>
        <v>0</v>
      </c>
    </row>
    <row r="3523" spans="1:5" ht="19.2" hidden="1">
      <c r="A3523" s="3" t="s">
        <v>1882</v>
      </c>
      <c r="B3523" s="3" t="s">
        <v>254</v>
      </c>
      <c r="C3523" s="10"/>
      <c r="D3523" s="10"/>
      <c r="E3523" s="10"/>
    </row>
    <row r="3524" spans="1:5" ht="28.2" hidden="1">
      <c r="A3524" s="3" t="s">
        <v>4193</v>
      </c>
      <c r="B3524" s="3" t="s">
        <v>5111</v>
      </c>
      <c r="C3524" s="10"/>
      <c r="D3524" s="10"/>
      <c r="E3524" s="10"/>
    </row>
    <row r="3525" spans="1:5" ht="28.2" hidden="1">
      <c r="A3525" s="3" t="s">
        <v>5598</v>
      </c>
      <c r="B3525" s="3" t="s">
        <v>4968</v>
      </c>
      <c r="C3525" s="10"/>
      <c r="D3525" s="10"/>
      <c r="E3525" s="10"/>
    </row>
    <row r="3526" spans="1:5" ht="28.2" hidden="1">
      <c r="A3526" s="7" t="s">
        <v>4232</v>
      </c>
      <c r="B3526" s="7" t="s">
        <v>4974</v>
      </c>
      <c r="C3526" s="10"/>
      <c r="D3526" s="10"/>
      <c r="E3526" s="10"/>
    </row>
    <row r="3527" spans="1:5" ht="19.2" hidden="1">
      <c r="A3527" s="3" t="s">
        <v>899</v>
      </c>
      <c r="B3527" s="3" t="s">
        <v>742</v>
      </c>
      <c r="C3527" s="9">
        <f>C3548+C3540+C3532+C3560+C3552+C3556+C3536+C3544+C3528</f>
        <v>0</v>
      </c>
      <c r="D3527" s="9">
        <f>D3548+D3540+D3532+D3560+D3552+D3556+D3536+D3544+D3528</f>
        <v>0</v>
      </c>
      <c r="E3527" s="9">
        <f>E3548+E3540+E3532+E3560+E3552+E3556+E3536+E3544+E3528</f>
        <v>0</v>
      </c>
    </row>
    <row r="3528" spans="1:5" ht="19.2" hidden="1">
      <c r="A3528" s="3" t="s">
        <v>208</v>
      </c>
      <c r="B3528" s="3" t="s">
        <v>5380</v>
      </c>
      <c r="C3528" s="9">
        <f>C3531+C3529+C3530</f>
        <v>0</v>
      </c>
      <c r="D3528" s="9">
        <f>D3531+D3529+D3530</f>
        <v>0</v>
      </c>
      <c r="E3528" s="9">
        <f>E3531+E3529+E3530</f>
        <v>0</v>
      </c>
    </row>
    <row r="3529" spans="1:5" ht="19.2" hidden="1">
      <c r="A3529" s="3" t="s">
        <v>2793</v>
      </c>
      <c r="B3529" s="3" t="s">
        <v>2447</v>
      </c>
      <c r="C3529" s="10"/>
      <c r="D3529" s="10"/>
      <c r="E3529" s="10"/>
    </row>
    <row r="3530" spans="1:5" ht="19.2" hidden="1">
      <c r="A3530" s="3" t="s">
        <v>5966</v>
      </c>
      <c r="B3530" s="3" t="s">
        <v>122</v>
      </c>
      <c r="C3530" s="10"/>
      <c r="D3530" s="10"/>
      <c r="E3530" s="10"/>
    </row>
    <row r="3531" spans="1:5" ht="19.2" hidden="1">
      <c r="A3531" s="3" t="s">
        <v>6235</v>
      </c>
      <c r="B3531" s="3" t="s">
        <v>3899</v>
      </c>
      <c r="C3531" s="10"/>
      <c r="D3531" s="10"/>
      <c r="E3531" s="10"/>
    </row>
    <row r="3532" spans="1:5" ht="19.2" hidden="1">
      <c r="A3532" s="3" t="s">
        <v>702</v>
      </c>
      <c r="B3532" s="3" t="s">
        <v>1210</v>
      </c>
      <c r="C3532" s="9">
        <f>C3533+C3534+C3535</f>
        <v>0</v>
      </c>
      <c r="D3532" s="9">
        <f>D3533+D3534+D3535</f>
        <v>0</v>
      </c>
      <c r="E3532" s="9">
        <f>E3533+E3534+E3535</f>
        <v>0</v>
      </c>
    </row>
    <row r="3533" spans="1:5" ht="19.2" hidden="1">
      <c r="A3533" s="3" t="s">
        <v>145</v>
      </c>
      <c r="B3533" s="3" t="s">
        <v>1463</v>
      </c>
      <c r="C3533" s="10"/>
      <c r="D3533" s="10"/>
      <c r="E3533" s="10"/>
    </row>
    <row r="3534" spans="1:5" ht="19.2" hidden="1">
      <c r="A3534" s="3" t="s">
        <v>5366</v>
      </c>
      <c r="B3534" s="3" t="s">
        <v>520</v>
      </c>
      <c r="C3534" s="10"/>
      <c r="D3534" s="10"/>
      <c r="E3534" s="10"/>
    </row>
    <row r="3535" spans="1:5" ht="19.2" hidden="1">
      <c r="A3535" s="3" t="s">
        <v>5775</v>
      </c>
      <c r="B3535" s="3" t="s">
        <v>6151</v>
      </c>
      <c r="C3535" s="10"/>
      <c r="D3535" s="10"/>
      <c r="E3535" s="10"/>
    </row>
    <row r="3536" spans="1:5" ht="19.2" hidden="1">
      <c r="A3536" s="3" t="s">
        <v>2645</v>
      </c>
      <c r="B3536" s="3" t="s">
        <v>3254</v>
      </c>
      <c r="C3536" s="9">
        <f>C3538+C3539+C3537</f>
        <v>0</v>
      </c>
      <c r="D3536" s="9">
        <f>D3538+D3539+D3537</f>
        <v>0</v>
      </c>
      <c r="E3536" s="9">
        <f>E3538+E3539+E3537</f>
        <v>0</v>
      </c>
    </row>
    <row r="3537" spans="1:5" ht="19.2" hidden="1">
      <c r="A3537" s="3" t="s">
        <v>1465</v>
      </c>
      <c r="B3537" s="3" t="s">
        <v>5313</v>
      </c>
      <c r="C3537" s="10"/>
      <c r="D3537" s="10"/>
      <c r="E3537" s="10"/>
    </row>
    <row r="3538" spans="1:5" ht="19.2" hidden="1">
      <c r="A3538" s="3" t="s">
        <v>4405</v>
      </c>
      <c r="B3538" s="3" t="s">
        <v>5861</v>
      </c>
      <c r="C3538" s="10"/>
      <c r="D3538" s="10"/>
      <c r="E3538" s="10"/>
    </row>
    <row r="3539" spans="1:5" ht="19.2" hidden="1">
      <c r="A3539" s="3" t="s">
        <v>6171</v>
      </c>
      <c r="B3539" s="3" t="s">
        <v>4605</v>
      </c>
      <c r="C3539" s="10"/>
      <c r="D3539" s="10"/>
      <c r="E3539" s="10"/>
    </row>
    <row r="3540" spans="1:5" ht="19.2" hidden="1">
      <c r="A3540" s="3" t="s">
        <v>4399</v>
      </c>
      <c r="B3540" s="3" t="s">
        <v>3109</v>
      </c>
      <c r="C3540" s="9">
        <f>C3542+C3543+C3541</f>
        <v>0</v>
      </c>
      <c r="D3540" s="9">
        <f>D3542+D3543+D3541</f>
        <v>0</v>
      </c>
      <c r="E3540" s="9">
        <f>E3542+E3543+E3541</f>
        <v>0</v>
      </c>
    </row>
    <row r="3541" spans="1:5" ht="19.2" hidden="1">
      <c r="A3541" s="3" t="s">
        <v>6207</v>
      </c>
      <c r="B3541" s="3" t="s">
        <v>1665</v>
      </c>
      <c r="C3541" s="10"/>
      <c r="D3541" s="10"/>
      <c r="E3541" s="10"/>
    </row>
    <row r="3542" spans="1:5" ht="19.2" hidden="1">
      <c r="A3542" s="3" t="s">
        <v>3252</v>
      </c>
      <c r="B3542" s="3" t="s">
        <v>508</v>
      </c>
      <c r="C3542" s="10"/>
      <c r="D3542" s="10"/>
      <c r="E3542" s="10"/>
    </row>
    <row r="3543" spans="1:5" ht="19.2" hidden="1">
      <c r="A3543" s="3" t="s">
        <v>938</v>
      </c>
      <c r="B3543" s="3" t="s">
        <v>3689</v>
      </c>
      <c r="C3543" s="10"/>
      <c r="D3543" s="10"/>
      <c r="E3543" s="10"/>
    </row>
    <row r="3544" spans="1:5" ht="19.2" hidden="1">
      <c r="A3544" s="3" t="s">
        <v>4671</v>
      </c>
      <c r="B3544" s="3" t="s">
        <v>1292</v>
      </c>
      <c r="C3544" s="9">
        <f>C3545+C3546+C3547</f>
        <v>0</v>
      </c>
      <c r="D3544" s="9">
        <f>D3545+D3546+D3547</f>
        <v>0</v>
      </c>
      <c r="E3544" s="9">
        <f>E3545+E3546+E3547</f>
        <v>0</v>
      </c>
    </row>
    <row r="3545" spans="1:5" ht="19.2" hidden="1">
      <c r="A3545" s="3" t="s">
        <v>5476</v>
      </c>
      <c r="B3545" s="3" t="s">
        <v>6625</v>
      </c>
      <c r="C3545" s="10"/>
      <c r="D3545" s="10"/>
      <c r="E3545" s="10"/>
    </row>
    <row r="3546" spans="1:5" ht="19.2" hidden="1">
      <c r="A3546" s="3" t="s">
        <v>3751</v>
      </c>
      <c r="B3546" s="3" t="s">
        <v>3011</v>
      </c>
      <c r="C3546" s="10"/>
      <c r="D3546" s="10"/>
      <c r="E3546" s="10"/>
    </row>
    <row r="3547" spans="1:5" ht="19.2" hidden="1">
      <c r="A3547" s="3" t="s">
        <v>1426</v>
      </c>
      <c r="B3547" s="3" t="s">
        <v>6507</v>
      </c>
      <c r="C3547" s="10"/>
      <c r="D3547" s="10"/>
      <c r="E3547" s="10"/>
    </row>
    <row r="3548" spans="1:5" ht="19.2" hidden="1">
      <c r="A3548" s="3" t="s">
        <v>727</v>
      </c>
      <c r="B3548" s="3" t="s">
        <v>5705</v>
      </c>
      <c r="C3548" s="9">
        <f>C3550+C3551+C3549</f>
        <v>0</v>
      </c>
      <c r="D3548" s="9">
        <f>D3550+D3551+D3549</f>
        <v>0</v>
      </c>
      <c r="E3548" s="9">
        <f>E3550+E3551+E3549</f>
        <v>0</v>
      </c>
    </row>
    <row r="3549" spans="1:5" ht="19.2" hidden="1">
      <c r="A3549" s="3" t="s">
        <v>3022</v>
      </c>
      <c r="B3549" s="3" t="s">
        <v>5871</v>
      </c>
      <c r="C3549" s="10"/>
      <c r="D3549" s="10"/>
      <c r="E3549" s="10"/>
    </row>
    <row r="3550" spans="1:5" ht="19.2" hidden="1">
      <c r="A3550" s="3" t="s">
        <v>7083</v>
      </c>
      <c r="B3550" s="3" t="s">
        <v>5067</v>
      </c>
      <c r="C3550" s="10"/>
      <c r="D3550" s="10"/>
      <c r="E3550" s="10"/>
    </row>
    <row r="3551" spans="1:5" ht="19.2" hidden="1">
      <c r="A3551" s="3" t="s">
        <v>3459</v>
      </c>
      <c r="B3551" s="3" t="s">
        <v>6532</v>
      </c>
      <c r="C3551" s="10"/>
      <c r="D3551" s="10"/>
      <c r="E3551" s="10"/>
    </row>
    <row r="3552" spans="1:5" ht="19.2" hidden="1">
      <c r="A3552" s="3" t="s">
        <v>2471</v>
      </c>
      <c r="B3552" s="3" t="s">
        <v>5188</v>
      </c>
      <c r="C3552" s="9">
        <f>C3554+C3555+C3553</f>
        <v>0</v>
      </c>
      <c r="D3552" s="9">
        <f>D3554+D3555+D3553</f>
        <v>0</v>
      </c>
      <c r="E3552" s="9">
        <f>E3554+E3555+E3553</f>
        <v>0</v>
      </c>
    </row>
    <row r="3553" spans="1:5" ht="19.2" hidden="1">
      <c r="A3553" s="3" t="s">
        <v>1159</v>
      </c>
      <c r="B3553" s="3" t="s">
        <v>384</v>
      </c>
      <c r="C3553" s="10"/>
      <c r="D3553" s="10"/>
      <c r="E3553" s="10"/>
    </row>
    <row r="3554" spans="1:5" ht="19.2" hidden="1">
      <c r="A3554" s="3" t="s">
        <v>3691</v>
      </c>
      <c r="B3554" s="3" t="s">
        <v>4604</v>
      </c>
      <c r="C3554" s="10"/>
      <c r="D3554" s="10"/>
      <c r="E3554" s="10"/>
    </row>
    <row r="3555" spans="1:5" ht="19.2" hidden="1">
      <c r="A3555" s="3" t="s">
        <v>6512</v>
      </c>
      <c r="B3555" s="3" t="s">
        <v>4942</v>
      </c>
      <c r="C3555" s="10"/>
      <c r="D3555" s="10"/>
      <c r="E3555" s="10"/>
    </row>
    <row r="3556" spans="1:5" ht="19.2" hidden="1">
      <c r="A3556" s="3" t="s">
        <v>5656</v>
      </c>
      <c r="B3556" s="3" t="s">
        <v>1897</v>
      </c>
      <c r="C3556" s="9">
        <f>C3557+C3559+C3558</f>
        <v>0</v>
      </c>
      <c r="D3556" s="9">
        <f>D3557+D3559+D3558</f>
        <v>0</v>
      </c>
      <c r="E3556" s="9">
        <f>E3557+E3559+E3558</f>
        <v>0</v>
      </c>
    </row>
    <row r="3557" spans="1:5" ht="19.2" hidden="1">
      <c r="A3557" s="3" t="s">
        <v>6499</v>
      </c>
      <c r="B3557" s="3" t="s">
        <v>1866</v>
      </c>
      <c r="C3557" s="10"/>
      <c r="D3557" s="10"/>
      <c r="E3557" s="10"/>
    </row>
    <row r="3558" spans="1:5" ht="19.2" hidden="1">
      <c r="A3558" s="3" t="s">
        <v>4110</v>
      </c>
      <c r="B3558" s="3" t="s">
        <v>5474</v>
      </c>
      <c r="C3558" s="10"/>
      <c r="D3558" s="10"/>
      <c r="E3558" s="10"/>
    </row>
    <row r="3559" spans="1:5" ht="19.2" hidden="1">
      <c r="A3559" s="7" t="s">
        <v>2323</v>
      </c>
      <c r="B3559" s="7" t="s">
        <v>6478</v>
      </c>
      <c r="C3559" s="10"/>
      <c r="D3559" s="10"/>
      <c r="E3559" s="10"/>
    </row>
    <row r="3560" spans="1:5" ht="19.2" hidden="1">
      <c r="A3560" s="3" t="s">
        <v>5145</v>
      </c>
      <c r="B3560" s="3" t="s">
        <v>954</v>
      </c>
      <c r="C3560" s="9">
        <f>C3563+C3561+C3562</f>
        <v>0</v>
      </c>
      <c r="D3560" s="9">
        <f>D3563+D3561+D3562</f>
        <v>0</v>
      </c>
      <c r="E3560" s="9">
        <f>E3563+E3561+E3562</f>
        <v>0</v>
      </c>
    </row>
    <row r="3561" spans="1:5" ht="19.2" hidden="1">
      <c r="A3561" s="3" t="s">
        <v>3943</v>
      </c>
      <c r="B3561" s="3" t="s">
        <v>6157</v>
      </c>
      <c r="C3561" s="10">
        <v>0</v>
      </c>
      <c r="D3561" s="10">
        <v>0</v>
      </c>
      <c r="E3561" s="10">
        <v>0</v>
      </c>
    </row>
    <row r="3562" spans="1:5" ht="19.2" hidden="1">
      <c r="A3562" s="3" t="s">
        <v>91</v>
      </c>
      <c r="B3562" s="3" t="s">
        <v>6906</v>
      </c>
      <c r="C3562" s="10"/>
      <c r="D3562" s="10"/>
      <c r="E3562" s="10"/>
    </row>
    <row r="3563" spans="1:5" ht="19.2" hidden="1">
      <c r="A3563" s="7" t="s">
        <v>1649</v>
      </c>
      <c r="B3563" s="7" t="s">
        <v>437</v>
      </c>
      <c r="C3563" s="10"/>
      <c r="D3563" s="10"/>
      <c r="E3563" s="10"/>
    </row>
    <row r="3564" spans="1:5" ht="19.2" hidden="1">
      <c r="A3564" s="3" t="s">
        <v>7057</v>
      </c>
      <c r="B3564" s="3" t="s">
        <v>511</v>
      </c>
      <c r="C3564" s="9">
        <f>C3568+C3571+C3570+C3573+C3574+C3569+C3567+C3565+C3572+C3566</f>
        <v>0</v>
      </c>
      <c r="D3564" s="9">
        <f>D3568+D3571+D3570+D3573+D3574+D3569+D3567+D3565+D3572+D3566</f>
        <v>0</v>
      </c>
      <c r="E3564" s="9">
        <f>E3568+E3571+E3570+E3573+E3574+E3569+E3567+E3565+E3572+E3566</f>
        <v>0</v>
      </c>
    </row>
    <row r="3565" spans="1:5" ht="19.2" hidden="1">
      <c r="A3565" s="3" t="s">
        <v>1096</v>
      </c>
      <c r="B3565" s="3" t="s">
        <v>5269</v>
      </c>
      <c r="C3565" s="10"/>
      <c r="D3565" s="10"/>
      <c r="E3565" s="10"/>
    </row>
    <row r="3566" spans="1:5" ht="19.2" hidden="1">
      <c r="A3566" s="3" t="s">
        <v>2160</v>
      </c>
      <c r="B3566" s="3" t="s">
        <v>1850</v>
      </c>
      <c r="C3566" s="10"/>
      <c r="D3566" s="10"/>
      <c r="E3566" s="10"/>
    </row>
    <row r="3567" spans="1:5" ht="28.2" hidden="1">
      <c r="A3567" s="3" t="s">
        <v>1357</v>
      </c>
      <c r="B3567" s="3" t="s">
        <v>3416</v>
      </c>
      <c r="C3567" s="10"/>
      <c r="D3567" s="10"/>
      <c r="E3567" s="10"/>
    </row>
    <row r="3568" spans="1:5" ht="19.2" hidden="1">
      <c r="A3568" s="3" t="s">
        <v>4636</v>
      </c>
      <c r="B3568" s="3" t="s">
        <v>2656</v>
      </c>
      <c r="C3568" s="10"/>
      <c r="D3568" s="10"/>
      <c r="E3568" s="10"/>
    </row>
    <row r="3569" spans="1:5" ht="19.2" hidden="1">
      <c r="A3569" s="3" t="s">
        <v>6427</v>
      </c>
      <c r="B3569" s="3" t="s">
        <v>4290</v>
      </c>
      <c r="C3569" s="10"/>
      <c r="D3569" s="10"/>
      <c r="E3569" s="10"/>
    </row>
    <row r="3570" spans="1:5" ht="19.2" hidden="1">
      <c r="A3570" s="3" t="s">
        <v>3294</v>
      </c>
      <c r="B3570" s="3" t="s">
        <v>6524</v>
      </c>
      <c r="C3570" s="10"/>
      <c r="D3570" s="10"/>
      <c r="E3570" s="10"/>
    </row>
    <row r="3571" spans="1:5" ht="19.2" hidden="1">
      <c r="A3571" s="3" t="s">
        <v>1000</v>
      </c>
      <c r="B3571" s="3" t="s">
        <v>2405</v>
      </c>
      <c r="C3571" s="10"/>
      <c r="D3571" s="10"/>
      <c r="E3571" s="10"/>
    </row>
    <row r="3572" spans="1:5" ht="19.2" hidden="1">
      <c r="A3572" s="7" t="s">
        <v>3720</v>
      </c>
      <c r="B3572" s="7" t="s">
        <v>2959</v>
      </c>
      <c r="C3572" s="10"/>
      <c r="D3572" s="10"/>
      <c r="E3572" s="10"/>
    </row>
    <row r="3573" spans="1:5" ht="19.2" hidden="1">
      <c r="A3573" s="3" t="s">
        <v>5863</v>
      </c>
      <c r="B3573" s="3" t="s">
        <v>6809</v>
      </c>
      <c r="C3573" s="10">
        <v>0</v>
      </c>
      <c r="D3573" s="10">
        <v>0</v>
      </c>
      <c r="E3573" s="10">
        <v>0</v>
      </c>
    </row>
    <row r="3574" spans="1:5" ht="19.2" hidden="1">
      <c r="A3574" s="3" t="s">
        <v>299</v>
      </c>
      <c r="B3574" s="3" t="s">
        <v>210</v>
      </c>
      <c r="C3574" s="9">
        <f>C3590+C3585+C3575+C3580</f>
        <v>0</v>
      </c>
      <c r="D3574" s="9">
        <f>D3590+D3585+D3575+D3580</f>
        <v>0</v>
      </c>
      <c r="E3574" s="9">
        <f>E3590+E3585+E3575+E3580</f>
        <v>0</v>
      </c>
    </row>
    <row r="3575" spans="1:5" ht="28.2" hidden="1">
      <c r="A3575" s="3" t="s">
        <v>1645</v>
      </c>
      <c r="B3575" s="3" t="s">
        <v>3221</v>
      </c>
      <c r="C3575" s="9">
        <f>C3579+C3578+C3576+C3577</f>
        <v>0</v>
      </c>
      <c r="D3575" s="9">
        <f>D3579+D3578+D3576+D3577</f>
        <v>0</v>
      </c>
      <c r="E3575" s="9">
        <f>E3579+E3578+E3576+E3577</f>
        <v>0</v>
      </c>
    </row>
    <row r="3576" spans="1:5" ht="19.2" hidden="1">
      <c r="A3576" s="3" t="s">
        <v>1431</v>
      </c>
      <c r="B3576" s="3" t="s">
        <v>133</v>
      </c>
      <c r="C3576" s="10"/>
      <c r="D3576" s="10"/>
      <c r="E3576" s="10"/>
    </row>
    <row r="3577" spans="1:5" ht="19.2" hidden="1">
      <c r="A3577" s="3" t="s">
        <v>5026</v>
      </c>
      <c r="B3577" s="3" t="s">
        <v>3977</v>
      </c>
      <c r="C3577" s="10"/>
      <c r="D3577" s="10"/>
      <c r="E3577" s="10"/>
    </row>
    <row r="3578" spans="1:5" ht="28.2" hidden="1">
      <c r="A3578" s="3" t="s">
        <v>1268</v>
      </c>
      <c r="B3578" s="3" t="s">
        <v>1193</v>
      </c>
      <c r="C3578" s="10"/>
      <c r="D3578" s="10"/>
      <c r="E3578" s="10"/>
    </row>
    <row r="3579" spans="1:5" ht="28.2" hidden="1">
      <c r="A3579" s="3" t="s">
        <v>1639</v>
      </c>
      <c r="B3579" s="3" t="s">
        <v>3185</v>
      </c>
      <c r="C3579" s="10"/>
      <c r="D3579" s="10"/>
      <c r="E3579" s="10"/>
    </row>
    <row r="3580" spans="1:5" ht="28.2" hidden="1">
      <c r="A3580" s="3" t="s">
        <v>6746</v>
      </c>
      <c r="B3580" s="3" t="s">
        <v>6547</v>
      </c>
      <c r="C3580" s="9">
        <f>C3583+C3581+C3584+C3582</f>
        <v>0</v>
      </c>
      <c r="D3580" s="9">
        <f>D3583+D3581+D3584+D3582</f>
        <v>0</v>
      </c>
      <c r="E3580" s="9">
        <f>E3583+E3581+E3584+E3582</f>
        <v>0</v>
      </c>
    </row>
    <row r="3581" spans="1:5" ht="19.2" hidden="1">
      <c r="A3581" s="3" t="s">
        <v>4686</v>
      </c>
      <c r="B3581" s="3" t="s">
        <v>133</v>
      </c>
      <c r="C3581" s="10"/>
      <c r="D3581" s="10"/>
      <c r="E3581" s="10"/>
    </row>
    <row r="3582" spans="1:5" ht="19.2" hidden="1">
      <c r="A3582" s="3" t="s">
        <v>209</v>
      </c>
      <c r="B3582" s="3" t="s">
        <v>3977</v>
      </c>
      <c r="C3582" s="10"/>
      <c r="D3582" s="10"/>
      <c r="E3582" s="10"/>
    </row>
    <row r="3583" spans="1:5" ht="28.2" hidden="1">
      <c r="A3583" s="3" t="s">
        <v>5428</v>
      </c>
      <c r="B3583" s="3" t="s">
        <v>1193</v>
      </c>
      <c r="C3583" s="10"/>
      <c r="D3583" s="10"/>
      <c r="E3583" s="10"/>
    </row>
    <row r="3584" spans="1:5" ht="28.2" hidden="1">
      <c r="A3584" s="3" t="s">
        <v>5684</v>
      </c>
      <c r="B3584" s="3" t="s">
        <v>3185</v>
      </c>
      <c r="C3584" s="10"/>
      <c r="D3584" s="10"/>
      <c r="E3584" s="10"/>
    </row>
    <row r="3585" spans="1:5" ht="28.2" hidden="1">
      <c r="A3585" s="3" t="s">
        <v>1896</v>
      </c>
      <c r="B3585" s="3" t="s">
        <v>6368</v>
      </c>
      <c r="C3585" s="9">
        <f>C3588+C3587+C3589+C3586</f>
        <v>0</v>
      </c>
      <c r="D3585" s="9">
        <f>D3588+D3587+D3589+D3586</f>
        <v>0</v>
      </c>
      <c r="E3585" s="9">
        <f>E3588+E3587+E3589+E3586</f>
        <v>0</v>
      </c>
    </row>
    <row r="3586" spans="1:5" ht="19.2" hidden="1">
      <c r="A3586" s="3" t="s">
        <v>6385</v>
      </c>
      <c r="B3586" s="3" t="s">
        <v>133</v>
      </c>
      <c r="C3586" s="10"/>
      <c r="D3586" s="10"/>
      <c r="E3586" s="10"/>
    </row>
    <row r="3587" spans="1:5" ht="19.2" hidden="1">
      <c r="A3587" s="3" t="s">
        <v>2812</v>
      </c>
      <c r="B3587" s="3" t="s">
        <v>3977</v>
      </c>
      <c r="C3587" s="10"/>
      <c r="D3587" s="10"/>
      <c r="E3587" s="10"/>
    </row>
    <row r="3588" spans="1:5" ht="28.2" hidden="1">
      <c r="A3588" s="3" t="s">
        <v>4170</v>
      </c>
      <c r="B3588" s="3" t="s">
        <v>1193</v>
      </c>
      <c r="C3588" s="10"/>
      <c r="D3588" s="10"/>
      <c r="E3588" s="10"/>
    </row>
    <row r="3589" spans="1:5" ht="28.2" hidden="1">
      <c r="A3589" s="3" t="s">
        <v>3988</v>
      </c>
      <c r="B3589" s="3" t="s">
        <v>3185</v>
      </c>
      <c r="C3589" s="10"/>
      <c r="D3589" s="10"/>
      <c r="E3589" s="10"/>
    </row>
    <row r="3590" spans="1:5" ht="28.2" hidden="1">
      <c r="A3590" s="3" t="s">
        <v>4234</v>
      </c>
      <c r="B3590" s="3" t="s">
        <v>5354</v>
      </c>
      <c r="C3590" s="9">
        <f>C3591</f>
        <v>0</v>
      </c>
      <c r="D3590" s="9">
        <f>D3591</f>
        <v>0</v>
      </c>
      <c r="E3590" s="9">
        <f>E3591</f>
        <v>0</v>
      </c>
    </row>
    <row r="3591" spans="1:5" ht="28.2" hidden="1">
      <c r="A3591" s="3" t="s">
        <v>1160</v>
      </c>
      <c r="B3591" s="3" t="s">
        <v>1519</v>
      </c>
      <c r="C3591" s="10"/>
      <c r="D3591" s="10"/>
      <c r="E3591" s="10"/>
    </row>
    <row r="3592" spans="1:5">
      <c r="A3592" s="3"/>
      <c r="B3592" s="3"/>
      <c r="C3592" s="6"/>
      <c r="D3592" s="6"/>
      <c r="E3592" s="6"/>
    </row>
    <row r="3593" spans="1:5">
      <c r="A3593" s="3"/>
      <c r="B3593" s="3"/>
      <c r="C3593" s="6"/>
      <c r="D3593" s="6"/>
      <c r="E3593" s="6"/>
    </row>
    <row r="3594" spans="1:5">
      <c r="A3594" s="3"/>
      <c r="B3594" s="3"/>
      <c r="C3594" s="6"/>
      <c r="D3594" s="6"/>
      <c r="E3594" s="6"/>
    </row>
    <row r="3595" spans="1:5">
      <c r="A3595" s="3"/>
      <c r="B3595" s="3"/>
      <c r="C3595" s="6"/>
      <c r="D3595" s="6"/>
      <c r="E3595" s="6"/>
    </row>
    <row r="3596" spans="1:5">
      <c r="A3596" s="3"/>
      <c r="B3596" s="3"/>
      <c r="C3596" s="6"/>
      <c r="D3596" s="6"/>
      <c r="E3596" s="6"/>
    </row>
    <row r="3597" spans="1:5">
      <c r="A3597" s="3"/>
      <c r="B3597" s="3"/>
      <c r="C3597" s="6"/>
      <c r="D3597" s="6"/>
      <c r="E3597" s="6"/>
    </row>
    <row r="3598" spans="1:5">
      <c r="A3598" s="3"/>
      <c r="B3598" s="3"/>
      <c r="C3598" s="6"/>
      <c r="D3598" s="6"/>
      <c r="E3598" s="6"/>
    </row>
    <row r="3599" spans="1:5">
      <c r="A3599" s="3"/>
      <c r="B3599" s="3"/>
      <c r="C3599" s="6"/>
      <c r="D3599" s="6"/>
      <c r="E3599" s="6"/>
    </row>
    <row r="3600" spans="1:5">
      <c r="A3600" s="3"/>
      <c r="B3600" s="3"/>
      <c r="C3600" s="6"/>
      <c r="D3600" s="6"/>
      <c r="E3600" s="6"/>
    </row>
    <row r="3601" spans="1:5">
      <c r="A3601" s="3"/>
      <c r="B3601" s="3"/>
      <c r="C3601" s="6"/>
      <c r="D3601" s="6"/>
      <c r="E3601" s="6"/>
    </row>
    <row r="3603" spans="1:5" ht="12.75" customHeight="1"/>
    <row r="3605" spans="1:5" ht="12.75" customHeight="1"/>
  </sheetData>
  <sheetProtection autoFilter="0"/>
  <autoFilter ref="C4:E3591">
    <filterColumn colId="0">
      <customFilters and="1">
        <customFilter operator="notEqual" val="0"/>
        <customFilter operator="notEqual" val=" "/>
      </customFilters>
    </filterColumn>
  </autoFilter>
  <mergeCells count="3">
    <mergeCell ref="D3:E3"/>
    <mergeCell ref="D1:E1"/>
    <mergeCell ref="A2:E2"/>
  </mergeCells>
  <phoneticPr fontId="7" type="noConversion"/>
  <conditionalFormatting sqref="C5:C3601">
    <cfRule type="cellIs" dxfId="5" priority="10" stopIfTrue="1" operator="equal">
      <formula>0</formula>
    </cfRule>
  </conditionalFormatting>
  <conditionalFormatting sqref="C5:C3601 D3592:E3593">
    <cfRule type="cellIs" dxfId="4" priority="9" stopIfTrue="1" operator="equal">
      <formula>0</formula>
    </cfRule>
  </conditionalFormatting>
  <conditionalFormatting sqref="E5:E3601">
    <cfRule type="cellIs" dxfId="3" priority="1" stopIfTrue="1" operator="equal">
      <formula>0</formula>
    </cfRule>
  </conditionalFormatting>
  <conditionalFormatting sqref="D5:D3601">
    <cfRule type="cellIs" dxfId="2" priority="4" stopIfTrue="1" operator="equal">
      <formula>0</formula>
    </cfRule>
  </conditionalFormatting>
  <conditionalFormatting sqref="D5:D3601">
    <cfRule type="cellIs" dxfId="1" priority="3" stopIfTrue="1" operator="equal">
      <formula>0</formula>
    </cfRule>
  </conditionalFormatting>
  <conditionalFormatting sqref="E5:E3601">
    <cfRule type="cellIs" dxfId="0" priority="2" stopIfTrue="1" operator="equal">
      <formula>0</formula>
    </cfRule>
  </conditionalFormatting>
  <printOptions gridLines="1"/>
  <pageMargins left="0.75" right="0.75" top="0.41666666666666669" bottom="0.41666666666666669" header="0.1388888888888889" footer="0.41666666666666669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Финансист</cp:lastModifiedBy>
  <cp:lastPrinted>2017-12-25T06:22:22Z</cp:lastPrinted>
  <dcterms:created xsi:type="dcterms:W3CDTF">2015-02-19T13:54:39Z</dcterms:created>
  <dcterms:modified xsi:type="dcterms:W3CDTF">2018-11-14T07:19:19Z</dcterms:modified>
</cp:coreProperties>
</file>