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cuments\бюджет 2022 г\изменения в бюджет\реш № 31 от 16.08.2022\"/>
    </mc:Choice>
  </mc:AlternateContent>
  <xr:revisionPtr revIDLastSave="0" documentId="13_ncr:1_{CF1C8F9D-CE37-4D8E-972A-BBCC38CA17CD}" xr6:coauthVersionLast="47" xr6:coauthVersionMax="47" xr10:uidLastSave="{00000000-0000-0000-0000-000000000000}"/>
  <bookViews>
    <workbookView xWindow="-120" yWindow="-120" windowWidth="24240" windowHeight="13140" tabRatio="643" activeTab="2" xr2:uid="{00000000-000D-0000-FFFF-FFFF00000000}"/>
  </bookViews>
  <sheets>
    <sheet name="Ведомственная" sheetId="14" r:id="rId1"/>
    <sheet name="Функциональная" sheetId="15" r:id="rId2"/>
    <sheet name="Программная" sheetId="16" r:id="rId3"/>
  </sheets>
  <definedNames>
    <definedName name="_xlnm._FilterDatabase" localSheetId="0" hidden="1">Ведомственная!$A$7:$J$157</definedName>
    <definedName name="_xlnm._FilterDatabase" localSheetId="2" hidden="1">Программная!$B$12:$J$98</definedName>
    <definedName name="_xlnm._FilterDatabase" localSheetId="1" hidden="1">Функциональная!$A$11:$I$160</definedName>
    <definedName name="_xlnm.Print_Area" localSheetId="0">Ведомственная!$A$1:$I$156</definedName>
    <definedName name="_xlnm.Print_Area" localSheetId="2">Программная!$A$1:$I$98</definedName>
    <definedName name="_xlnm.Print_Area" localSheetId="1">Функциональная!$A$1:$H$155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5" i="15" l="1"/>
  <c r="K64" i="14"/>
  <c r="J63" i="14"/>
  <c r="J51" i="16"/>
  <c r="J22" i="16"/>
  <c r="J23" i="16"/>
  <c r="J22" i="14"/>
  <c r="J23" i="14"/>
  <c r="J20" i="14"/>
  <c r="J30" i="14"/>
  <c r="J81" i="14"/>
  <c r="J40" i="14"/>
  <c r="J45" i="14"/>
  <c r="J115" i="14"/>
  <c r="J109" i="14"/>
  <c r="J103" i="14"/>
  <c r="I30" i="15"/>
  <c r="J71" i="14"/>
  <c r="J93" i="14"/>
  <c r="J80" i="14"/>
  <c r="J46" i="14"/>
  <c r="J37" i="14"/>
  <c r="J78" i="14"/>
  <c r="K152" i="14"/>
  <c r="I67" i="15" l="1"/>
  <c r="J68" i="16"/>
  <c r="I66" i="15"/>
  <c r="J25" i="16"/>
  <c r="J26" i="14"/>
  <c r="J25" i="14"/>
  <c r="I50" i="15"/>
  <c r="I20" i="15"/>
  <c r="J68" i="14"/>
  <c r="I84" i="15"/>
  <c r="I98" i="15"/>
  <c r="J94" i="14"/>
  <c r="J41" i="16"/>
  <c r="I72" i="15"/>
  <c r="J16" i="14"/>
  <c r="J126" i="14"/>
  <c r="I132" i="15"/>
  <c r="J79" i="14"/>
  <c r="J108" i="14"/>
  <c r="J128" i="14"/>
  <c r="J26" i="16"/>
  <c r="I26" i="15"/>
  <c r="J43" i="14"/>
  <c r="J29" i="16"/>
  <c r="I83" i="15"/>
  <c r="I44" i="15"/>
  <c r="J102" i="14"/>
  <c r="J93" i="16"/>
  <c r="I82" i="15"/>
  <c r="I49" i="15"/>
  <c r="J38" i="16"/>
  <c r="I29" i="15"/>
  <c r="I130" i="15"/>
  <c r="J27" i="16"/>
  <c r="I41" i="15"/>
  <c r="J32" i="16"/>
  <c r="J107" i="14"/>
  <c r="J72" i="14"/>
  <c r="I25" i="15"/>
  <c r="J18" i="16"/>
  <c r="J21" i="14"/>
  <c r="J34" i="14"/>
  <c r="J73" i="14"/>
  <c r="J88" i="14"/>
  <c r="J76" i="14"/>
  <c r="J104" i="14"/>
  <c r="J105" i="14"/>
  <c r="J100" i="14"/>
  <c r="J69" i="14"/>
  <c r="J24" i="14"/>
  <c r="J156" i="14"/>
  <c r="K41" i="14"/>
  <c r="J141" i="14"/>
  <c r="J38" i="14"/>
  <c r="J77" i="14"/>
  <c r="J17" i="16" l="1"/>
  <c r="I24" i="15"/>
  <c r="I45" i="15"/>
  <c r="I65" i="15"/>
  <c r="I64" i="15"/>
  <c r="I112" i="15"/>
  <c r="J76" i="16"/>
  <c r="I113" i="15"/>
  <c r="I111" i="15"/>
  <c r="J62" i="14"/>
  <c r="J41" i="14"/>
  <c r="I97" i="15"/>
  <c r="J20" i="16"/>
  <c r="I27" i="15"/>
  <c r="J44" i="14"/>
  <c r="I85" i="15"/>
  <c r="J42" i="16"/>
  <c r="I46" i="15"/>
  <c r="J37" i="16"/>
  <c r="J42" i="14"/>
  <c r="J53" i="16"/>
  <c r="I34" i="15"/>
  <c r="J45" i="16"/>
  <c r="I107" i="15"/>
  <c r="I106" i="15"/>
  <c r="I119" i="15"/>
  <c r="J82" i="16"/>
  <c r="J29" i="14"/>
  <c r="I47" i="15"/>
  <c r="I48" i="15"/>
  <c r="J106" i="14"/>
  <c r="I76" i="15"/>
  <c r="J57" i="16"/>
  <c r="I145" i="15"/>
  <c r="I73" i="15"/>
  <c r="J75" i="14"/>
  <c r="J74" i="14"/>
  <c r="I92" i="15"/>
  <c r="J87" i="16"/>
  <c r="I28" i="15"/>
  <c r="J21" i="16"/>
  <c r="J15" i="14"/>
  <c r="J136" i="14"/>
  <c r="I81" i="15"/>
  <c r="J36" i="16"/>
  <c r="I42" i="15"/>
  <c r="J30" i="16"/>
  <c r="I104" i="15"/>
  <c r="I38" i="15"/>
  <c r="J91" i="16"/>
  <c r="J155" i="14"/>
  <c r="J19" i="16"/>
  <c r="J39" i="14"/>
  <c r="I160" i="15"/>
  <c r="K147" i="14"/>
  <c r="I77" i="15"/>
  <c r="J58" i="16"/>
  <c r="J43" i="16"/>
  <c r="J33" i="14"/>
  <c r="I109" i="15"/>
  <c r="I108" i="15"/>
  <c r="I75" i="15"/>
  <c r="J56" i="16"/>
  <c r="J70" i="14"/>
  <c r="J19" i="14"/>
  <c r="J127" i="14"/>
  <c r="J69" i="16" l="1"/>
  <c r="J75" i="16"/>
  <c r="I110" i="15"/>
  <c r="J70" i="16"/>
  <c r="J61" i="14"/>
  <c r="J60" i="14"/>
  <c r="J66" i="14"/>
  <c r="J64" i="16"/>
  <c r="J28" i="14"/>
  <c r="J27" i="14"/>
  <c r="I33" i="15"/>
  <c r="J16" i="16"/>
  <c r="I71" i="15"/>
  <c r="J95" i="14"/>
  <c r="J96" i="14"/>
  <c r="J46" i="16"/>
  <c r="J44" i="16"/>
  <c r="I23" i="15"/>
  <c r="J14" i="14"/>
  <c r="I159" i="15"/>
  <c r="J54" i="16"/>
  <c r="J48" i="16"/>
  <c r="J110" i="14"/>
  <c r="J111" i="14"/>
  <c r="I43" i="15"/>
  <c r="J31" i="16"/>
  <c r="J63" i="16"/>
  <c r="J96" i="16"/>
  <c r="I140" i="15"/>
  <c r="I19" i="15"/>
  <c r="J67" i="14"/>
  <c r="J120" i="14"/>
  <c r="I37" i="15"/>
  <c r="J18" i="14"/>
  <c r="J17" i="14"/>
  <c r="J73" i="16"/>
  <c r="J74" i="16"/>
  <c r="I131" i="15"/>
  <c r="I74" i="15"/>
  <c r="J55" i="16"/>
  <c r="J71" i="16"/>
  <c r="J72" i="16"/>
  <c r="J34" i="16"/>
  <c r="K89" i="14"/>
  <c r="J61" i="16"/>
  <c r="J55" i="14"/>
  <c r="J151" i="14"/>
  <c r="K116" i="14"/>
  <c r="J154" i="14"/>
  <c r="J135" i="14"/>
  <c r="I80" i="15"/>
  <c r="J92" i="14"/>
  <c r="J65" i="14" l="1"/>
  <c r="J64" i="14"/>
  <c r="I31" i="15"/>
  <c r="I32" i="15"/>
  <c r="I18" i="15"/>
  <c r="J13" i="14"/>
  <c r="J134" i="14"/>
  <c r="J40" i="16"/>
  <c r="I155" i="15"/>
  <c r="I59" i="15"/>
  <c r="K137" i="14"/>
  <c r="J131" i="14"/>
  <c r="J130" i="14"/>
  <c r="I158" i="15"/>
  <c r="K97" i="14"/>
  <c r="J113" i="14"/>
  <c r="J147" i="14"/>
  <c r="J148" i="14"/>
  <c r="J91" i="14"/>
  <c r="I115" i="15"/>
  <c r="I114" i="15"/>
  <c r="J149" i="14"/>
  <c r="J150" i="14"/>
  <c r="J112" i="14"/>
  <c r="J86" i="14"/>
  <c r="J152" i="14"/>
  <c r="J153" i="14"/>
  <c r="J118" i="14"/>
  <c r="J36" i="14"/>
  <c r="I21" i="15"/>
  <c r="I22" i="15"/>
  <c r="J142" i="14"/>
  <c r="I96" i="15"/>
  <c r="I78" i="15"/>
  <c r="I79" i="15"/>
  <c r="J92" i="16"/>
  <c r="J54" i="14"/>
  <c r="I139" i="15"/>
  <c r="J95" i="16"/>
  <c r="J146" i="14"/>
  <c r="J87" i="14"/>
  <c r="K122" i="14"/>
  <c r="I100" i="15"/>
  <c r="I99" i="15"/>
  <c r="J88" i="16"/>
  <c r="I70" i="15"/>
  <c r="J117" i="14" l="1"/>
  <c r="J116" i="14"/>
  <c r="K10" i="14"/>
  <c r="J14" i="15" s="1"/>
  <c r="J129" i="14"/>
  <c r="J66" i="16"/>
  <c r="J132" i="14"/>
  <c r="J133" i="14"/>
  <c r="J114" i="14"/>
  <c r="I116" i="15"/>
  <c r="J101" i="14"/>
  <c r="I69" i="15"/>
  <c r="I68" i="15"/>
  <c r="I138" i="15"/>
  <c r="I95" i="15"/>
  <c r="J52" i="16"/>
  <c r="J50" i="16"/>
  <c r="I122" i="15"/>
  <c r="K83" i="14"/>
  <c r="K82" i="14"/>
  <c r="I157" i="15"/>
  <c r="I156" i="15"/>
  <c r="I58" i="15"/>
  <c r="K47" i="14"/>
  <c r="I117" i="15"/>
  <c r="J12" i="14"/>
  <c r="J140" i="14"/>
  <c r="J59" i="14"/>
  <c r="J77" i="16"/>
  <c r="J78" i="16"/>
  <c r="I135" i="15"/>
  <c r="I134" i="15"/>
  <c r="J119" i="14"/>
  <c r="J86" i="16"/>
  <c r="I91" i="15"/>
  <c r="J51" i="14"/>
  <c r="J35" i="14"/>
  <c r="I150" i="15"/>
  <c r="I147" i="15"/>
  <c r="J39" i="16"/>
  <c r="I90" i="15"/>
  <c r="I153" i="15"/>
  <c r="I154" i="15"/>
  <c r="I17" i="15"/>
  <c r="I40" i="15"/>
  <c r="J121" i="14"/>
  <c r="J85" i="14"/>
  <c r="J89" i="14"/>
  <c r="J90" i="14"/>
  <c r="I152" i="15"/>
  <c r="I151" i="15"/>
  <c r="J145" i="14"/>
  <c r="I146" i="15"/>
  <c r="J52" i="14"/>
  <c r="J53" i="14"/>
  <c r="I121" i="15" l="1"/>
  <c r="I105" i="15"/>
  <c r="J83" i="16"/>
  <c r="I124" i="15"/>
  <c r="J84" i="16"/>
  <c r="J85" i="16"/>
  <c r="I123" i="15"/>
  <c r="I63" i="15"/>
  <c r="I60" i="15"/>
  <c r="J80" i="16"/>
  <c r="J125" i="14"/>
  <c r="I39" i="15"/>
  <c r="I35" i="15"/>
  <c r="I36" i="15"/>
  <c r="I89" i="15"/>
  <c r="J32" i="14"/>
  <c r="J31" i="14"/>
  <c r="J99" i="14"/>
  <c r="I133" i="15"/>
  <c r="J58" i="14"/>
  <c r="I94" i="15"/>
  <c r="I93" i="15"/>
  <c r="J81" i="16"/>
  <c r="I118" i="15"/>
  <c r="J28" i="16"/>
  <c r="I55" i="15"/>
  <c r="J97" i="16"/>
  <c r="J98" i="16"/>
  <c r="I144" i="15"/>
  <c r="I16" i="15"/>
  <c r="J139" i="14"/>
  <c r="I56" i="15"/>
  <c r="I57" i="15"/>
  <c r="I136" i="15"/>
  <c r="I137" i="15"/>
  <c r="J144" i="14"/>
  <c r="J143" i="14"/>
  <c r="J49" i="16"/>
  <c r="J47" i="16"/>
  <c r="I148" i="15"/>
  <c r="I149" i="15"/>
  <c r="J50" i="14"/>
  <c r="J11" i="14"/>
  <c r="I120" i="15"/>
  <c r="J84" i="14"/>
  <c r="J79" i="16" l="1"/>
  <c r="J97" i="14"/>
  <c r="J98" i="14"/>
  <c r="J124" i="14"/>
  <c r="I15" i="15"/>
  <c r="J35" i="16"/>
  <c r="J33" i="16"/>
  <c r="J56" i="14"/>
  <c r="J57" i="14"/>
  <c r="J138" i="14"/>
  <c r="J137" i="14"/>
  <c r="I54" i="15"/>
  <c r="I143" i="15"/>
  <c r="J24" i="16"/>
  <c r="I129" i="15"/>
  <c r="I88" i="15"/>
  <c r="I62" i="15"/>
  <c r="I61" i="15"/>
  <c r="J49" i="14"/>
  <c r="J94" i="16"/>
  <c r="I103" i="15"/>
  <c r="J83" i="14"/>
  <c r="J67" i="16"/>
  <c r="J65" i="16"/>
  <c r="J62" i="16"/>
  <c r="J10" i="14" l="1"/>
  <c r="J82" i="14"/>
  <c r="J15" i="16"/>
  <c r="I14" i="15"/>
  <c r="I101" i="15"/>
  <c r="I102" i="15"/>
  <c r="J60" i="16"/>
  <c r="J59" i="16"/>
  <c r="I128" i="15"/>
  <c r="J90" i="16"/>
  <c r="J89" i="16"/>
  <c r="J48" i="14"/>
  <c r="J123" i="14"/>
  <c r="J122" i="14"/>
  <c r="I53" i="15"/>
  <c r="I87" i="15"/>
  <c r="I141" i="15"/>
  <c r="I142" i="15"/>
  <c r="I86" i="15" l="1"/>
  <c r="I126" i="15"/>
  <c r="I127" i="15"/>
  <c r="I52" i="15"/>
  <c r="J47" i="14"/>
  <c r="I51" i="15" l="1"/>
  <c r="J13" i="16"/>
  <c r="J14" i="16"/>
  <c r="J8" i="14"/>
  <c r="J9" i="14"/>
  <c r="I13" i="15" l="1"/>
  <c r="I12" i="15"/>
</calcChain>
</file>

<file path=xl/sharedStrings.xml><?xml version="1.0" encoding="utf-8"?>
<sst xmlns="http://schemas.openxmlformats.org/spreadsheetml/2006/main" count="1420" uniqueCount="259">
  <si>
    <t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2022 год и плановый период 2023 и 2024 годов</t>
  </si>
  <si>
    <t xml:space="preserve">Ведомственная структура
расходов  бюджета Хохольского городского поселения  на 2022 год и плановый период 2023 и 2024 годов
</t>
  </si>
  <si>
    <t>01 2 02 90600</t>
  </si>
  <si>
    <t>01 1 02 90015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</si>
  <si>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</si>
  <si>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</si>
  <si>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муниципаьных нужд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</si>
  <si>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</si>
  <si>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</si>
  <si>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01 1 02 90013</t>
  </si>
  <si>
    <t>01 1 02 90014</t>
  </si>
  <si>
    <t>Региональный проект «Формирование комфортной городской среды»</t>
  </si>
  <si>
    <t xml:space="preserve">01 3 F2 55550 </t>
  </si>
  <si>
    <t>01 2 02 S8850</t>
  </si>
  <si>
    <t>01 3 10 S8830</t>
  </si>
  <si>
    <t>01 3 09 S8070</t>
  </si>
  <si>
    <t>01 1 03 S8380</t>
  </si>
  <si>
    <t>01 3 F5 52430</t>
  </si>
  <si>
    <t>Другие вопросы в области культуры, кинематографии</t>
  </si>
  <si>
    <t>01 4 A1 55130</t>
  </si>
  <si>
    <t>01 4 01 S8750</t>
  </si>
  <si>
    <t>9.  Основное мероприятие "Прочие мероприятия по благоустройству"</t>
  </si>
  <si>
    <t>2. Основное мероприятие "Обеспечение организационных условий для реализации подпрограммы"</t>
  </si>
  <si>
    <t>01 4 02 00000</t>
  </si>
  <si>
    <t>01 4 A1 Д5130</t>
  </si>
  <si>
    <t>Администрация Хохольского городского  поселения Хохольского муниципального района Воронежской  области</t>
  </si>
  <si>
    <t>Муниципальная программа "Устойчивое развитие Хохольского городского 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</si>
  <si>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</si>
  <si>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</si>
  <si>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</si>
  <si>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</si>
  <si>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</si>
  <si>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</si>
  <si>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района"(Межбюджетные трансферты))</t>
  </si>
  <si>
    <t>Резервный фонд администрации Хохольского городского  поселения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</si>
  <si>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</si>
  <si>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</si>
  <si>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</si>
  <si>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</si>
  <si>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по предупреждению и ликвидация последствий чрезвычайных ситуаций и стихийных бедствий, природного и техногенного характера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</si>
  <si>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</si>
  <si>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</si>
  <si>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</si>
  <si>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Установка искусственного освещения, на участках повышенной опасности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</si>
  <si>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</si>
  <si>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</si>
  <si>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 в рамках подпрограммы "Дорожное хозяйство"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</si>
  <si>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</si>
  <si>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</si>
  <si>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по государственной регистрации права собственности на земельные участки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</si>
  <si>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Mероприятиz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</si>
  <si>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Подготовка и проведение празднования памятных дат муниципальных образований Воронежской области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</si>
  <si>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</si>
  <si>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</si>
  <si>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переселению граждан из жилых помещений, признанных непригодными для проживания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</si>
  <si>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</si>
  <si>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Организация газификации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</si>
  <si>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</si>
  <si>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Cофинансирование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</si>
  <si>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</si>
  <si>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</si>
  <si>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</si>
  <si>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</si>
  <si>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</si>
  <si>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Мероприятия на благоустройство мест массового отдыха населения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</si>
  <si>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</si>
  <si>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Софинансирование расходов на обустройство территорий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</si>
  <si>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Строительство и реконструкция (модернизация) объектов питьевого водоснабжения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</si>
  <si>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</si>
  <si>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</si>
  <si>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(Иные бюджетные ассигнования)</t>
  </si>
  <si>
    <t xml:space="preserve"> Содействие сохранению и развитию муниципальных учреждений культуры в рамках подпрограммы «Развитие культуры»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</si>
  <si>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  (Межбюджетные трансферты)</t>
  </si>
  <si>
    <t xml:space="preserve"> Развитие сети учреждений культурно-досугового типа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</si>
  <si>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 Развитие сети учреждений культурно-досугового типа (в целях достижения значений дополнительного результата) 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</si>
  <si>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</si>
  <si>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</si>
  <si>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</si>
  <si>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</si>
  <si>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04</t>
  </si>
  <si>
    <t>Другие общегосударственные расходы</t>
  </si>
  <si>
    <t>09</t>
  </si>
  <si>
    <t>05</t>
  </si>
  <si>
    <t>08</t>
  </si>
  <si>
    <t>Транспорт</t>
  </si>
  <si>
    <t>Другие вопросы в области национальной экономики</t>
  </si>
  <si>
    <t>Благоустройство</t>
  </si>
  <si>
    <t>Культура</t>
  </si>
  <si>
    <t>10</t>
  </si>
  <si>
    <t>11</t>
  </si>
  <si>
    <t>13</t>
  </si>
  <si>
    <t>14</t>
  </si>
  <si>
    <t>01 3 10 90350</t>
  </si>
  <si>
    <t>01 3 10 90360</t>
  </si>
  <si>
    <t>01 3 03 90290</t>
  </si>
  <si>
    <t>01 3 10 90340</t>
  </si>
  <si>
    <t>01 3 01 90300</t>
  </si>
  <si>
    <t>01 3 01 S8670</t>
  </si>
  <si>
    <t>01 3 02 90320</t>
  </si>
  <si>
    <t>01 3 05 90330</t>
  </si>
  <si>
    <t>01 3 06 90310</t>
  </si>
  <si>
    <t>01 3 07 90380</t>
  </si>
  <si>
    <t>Расходы, связанные с деятельностью органов территориального общественного самоуправления (ТОС)</t>
  </si>
  <si>
    <t>01 3 09 90790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</si>
  <si>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</si>
  <si>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</si>
  <si>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</si>
  <si>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</si>
  <si>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01 2 02 80601</t>
  </si>
  <si>
    <t>01 2 02 80602</t>
  </si>
  <si>
    <t>01 2 02 80603</t>
  </si>
  <si>
    <t>01 1 02 90011</t>
  </si>
  <si>
    <t>01 1 02 90012</t>
  </si>
  <si>
    <t>01 1 03 90040</t>
  </si>
  <si>
    <t>Другие вопросы в области национальной безопасности и правоохранительной деятельности</t>
  </si>
  <si>
    <t>01 1 01 90020</t>
  </si>
  <si>
    <t>01 1 01 90010</t>
  </si>
  <si>
    <t>01 1 02 90010</t>
  </si>
  <si>
    <t>01 1 03 90050</t>
  </si>
  <si>
    <t>01 1 03 90260</t>
  </si>
  <si>
    <t>01 1 03 90070</t>
  </si>
  <si>
    <t>01 1 03 90150</t>
  </si>
  <si>
    <t>01 1 03 90140</t>
  </si>
  <si>
    <t>01 1 03 90460</t>
  </si>
  <si>
    <t>01 4 01 90590</t>
  </si>
  <si>
    <t>СОЦИАЛЬНАЯ ПОЛИТИКА</t>
  </si>
  <si>
    <t>01 1 05 90130</t>
  </si>
  <si>
    <t>01 1 03 90160</t>
  </si>
  <si>
    <t>01 1 03 90180</t>
  </si>
  <si>
    <t>КУЛЬТУРА, КИНЕМАТОГРАФИЯ</t>
  </si>
  <si>
    <t>НАЦИОНАЛЬНАЯ ОБОРОНА</t>
  </si>
  <si>
    <t>Мобилизационная и вневойсковая  подготовка</t>
  </si>
  <si>
    <t>01 1 02 51180</t>
  </si>
  <si>
    <t>Защита населения и территории от чрезвычайных ситуаций природного и техногенного характера, пожарная безопасность</t>
  </si>
  <si>
    <t>01 1 04 90190</t>
  </si>
  <si>
    <t>ОБСЛУЖИВАНИЕ ГОСУДАРСТВЕННОГО И МУНИЦИПАЛЬНОГО ДОЛГА</t>
  </si>
  <si>
    <t>01 3 04 90370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</si>
  <si>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</si>
  <si>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</si>
  <si>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</si>
  <si>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</si>
  <si>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</si>
  <si>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</si>
  <si>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</si>
  <si>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(тыс.рублей)</t>
  </si>
  <si>
    <t>В С Е Г О</t>
  </si>
  <si>
    <t>ОБЩЕГОСУДАРСТВЕННЫЕ ВОПРОСЫ</t>
  </si>
  <si>
    <t>914</t>
  </si>
  <si>
    <t>01 0 00 00000</t>
  </si>
  <si>
    <t xml:space="preserve">Подпрограмма "Муниципальное управление" </t>
  </si>
  <si>
    <t>01 1 00 00000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</si>
  <si>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</si>
  <si>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01 1 01 00000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</si>
  <si>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</si>
  <si>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01 1 00 00000 </t>
  </si>
  <si>
    <t>Резервные фонды</t>
  </si>
  <si>
    <t>01 1 04 00000</t>
  </si>
  <si>
    <t>01 1 04 90030</t>
  </si>
  <si>
    <t>3. Основное мероприятие "Иные расходные обязательства"</t>
  </si>
  <si>
    <t>01 1 03 00000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</si>
  <si>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</si>
  <si>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</si>
  <si>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01 1 02 00000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</si>
  <si>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</si>
  <si>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</si>
  <si>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</si>
  <si>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Дорожное хозяйство (дорожные фонды)</t>
  </si>
  <si>
    <t>Подпрограмма  "Дорожное хозяйство"</t>
  </si>
  <si>
    <t>01 2 00 00000</t>
  </si>
  <si>
    <t>1. Основное мероприятие «Формирование муниципального дорожного  фонда и использование средств дорожного фонда»</t>
  </si>
  <si>
    <t>01 2 01 00000</t>
  </si>
  <si>
    <t>2. Основное мероприятие«Развитие и содержание дорожного хозяйства поселения»</t>
  </si>
  <si>
    <t>01 2 02 00000</t>
  </si>
  <si>
    <t>01 2 02 90270</t>
  </si>
  <si>
    <t>12</t>
  </si>
  <si>
    <t>Подпрограмма  "Развитие жилищно-коммунального хозяйства и благоустройства"</t>
  </si>
  <si>
    <t>01 3 10 00000</t>
  </si>
  <si>
    <t>10. Основное мероприятие "Мероприятия в области жилищно-коммунального хозяйства"</t>
  </si>
  <si>
    <t>01 3 00 00000</t>
  </si>
  <si>
    <t>1. Основное мероприятие "Организация освещения улиц"</t>
  </si>
  <si>
    <t>01 3 01 00000</t>
  </si>
  <si>
    <t>2. Основное мероприятие "Организация и содержание мест захоронения"</t>
  </si>
  <si>
    <t>01 3 02 00000</t>
  </si>
  <si>
    <t>3. Основное мероприятие "Организация водоснабжения"</t>
  </si>
  <si>
    <t>01 3 03 00000</t>
  </si>
  <si>
    <t>01 3 05 00000</t>
  </si>
  <si>
    <t>01 3 06 00000</t>
  </si>
  <si>
    <t>01 3 08 00000</t>
  </si>
  <si>
    <t>8.  Основное мероприятие "Прочие мероприятия по благоустройству"</t>
  </si>
  <si>
    <t>01 3 09 00000</t>
  </si>
  <si>
    <t>01 3 09 90330</t>
  </si>
  <si>
    <t>7. Основное мероприятие "Обеспечение сохранности и ремонт военно-мемориальных объектов"</t>
  </si>
  <si>
    <t xml:space="preserve">Подпрограмма  "Развитие культуры" </t>
  </si>
  <si>
    <t>01 4 00 00000</t>
  </si>
  <si>
    <t>1. Основное мероприятие "Формирование многообразной и полноценой культурной жизни населения поселения"</t>
  </si>
  <si>
    <t>01 4 01 00000</t>
  </si>
  <si>
    <t>Пенсионное обеспечение</t>
  </si>
  <si>
    <t>01 1 05 00000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</si>
  <si>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</si>
  <si>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</si>
  <si>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</si>
  <si>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Обслуживание государственного внутреннего и муниципального долга</t>
  </si>
  <si>
    <t>700</t>
  </si>
  <si>
    <t>01 3 07 00000</t>
  </si>
  <si>
    <t>№ п/п</t>
  </si>
  <si>
    <t>ВСЕГО</t>
  </si>
  <si>
    <t>1.1.</t>
  </si>
  <si>
    <t>01 1  01 90010</t>
  </si>
  <si>
    <t xml:space="preserve">01 1 01 90020 </t>
  </si>
  <si>
    <t>1.2.</t>
  </si>
  <si>
    <t>1.3.</t>
  </si>
  <si>
    <t>200</t>
  </si>
  <si>
    <t>1.4.</t>
  </si>
  <si>
    <t>01 1 05 90410</t>
  </si>
  <si>
    <t>01 4 02 90590</t>
  </si>
  <si>
    <t xml:space="preserve">Субсидия местным бюджетам на софинансирование объектов капитального строительства </t>
  </si>
  <si>
    <t>01 3 03 78100</t>
  </si>
  <si>
    <t>01 3 08 90390</t>
  </si>
  <si>
    <t>8.  Основное мероприятие "Благоустройство парка культуры и отдыха"</t>
  </si>
  <si>
    <t>6. Основное мероприятие "Озеленение территории"</t>
  </si>
  <si>
    <t>5. Основное мероприятие "Организация сбора и вывоза мусора"</t>
  </si>
  <si>
    <t>01 3 04 00000</t>
  </si>
  <si>
    <t>4. Основное мероприятие "Организация газоснабжения"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</si>
  <si>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городского  Хохольского муниципального района.</t>
  </si>
  <si>
    <t>Доплаты к пенсиям муниципальных служащих Хохольского городского  поселения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</si>
  <si>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</si>
  <si>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</si>
  <si>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</si>
  <si>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 поселения Хохольского муципального района в  (Обслуживание государственного (муниципального) долга)</t>
  </si>
  <si>
    <t xml:space="preserve"> Mероприятия по развитию градостроительной деятельности 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</si>
  <si>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</si>
  <si>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 поселения Хохольского муниципального района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</si>
  <si>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развитиеХохольского городского 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</si>
  <si>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  поселения в рамках подпрограммы "Муниципальное управление" программы "Устойчивое развитие Хохольского городского  поселения Хохольского муниципального района"(Закупка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</si>
  <si>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 поселения 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</si>
  <si>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 (Закупка товаров, работ и услуг для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</si>
  <si>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</si>
  <si>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Процентные платежи по муципальному долгу Хохольского городского поселения Хохольского муципального района в  (Обслуживание государственного (муниципального) долга)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</si>
  <si>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городского  поселения Хохольского муниципального района.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</si>
  <si>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</si>
  <si>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 поселения Хохольского муниципального района"</t>
  </si>
  <si>
    <t xml:space="preserve">Сумма на 2022 год </t>
  </si>
  <si>
    <t>Сумма на 2023 год</t>
  </si>
  <si>
    <t>Сумма на 2024 год</t>
  </si>
  <si>
    <t>Расходы на обеспечение функций органов местного самоуправления в части финансирования главы администрации Хохольского городского 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</si>
  <si>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4. Основное мероприятие "Организация бюджетного процесса в Хохольском городском м  поселении Хохольского муниципального района</t>
  </si>
  <si>
    <t>4. Основное мероприятие "Организация бюджетного процесса в   Хохольском городском м поселении Хохольского муниципального района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</si>
  <si>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2022 год и плановый период 2023 и 2024 годов
</t>
  </si>
  <si>
    <t>Сумма на 2022 год</t>
  </si>
  <si>
    <t xml:space="preserve">Сумма на 2023 год </t>
  </si>
  <si>
    <t xml:space="preserve">Сумма на 2024 год </t>
  </si>
  <si>
    <t>Мероприятия, направленные на поддержку внутримуниципальных пассажирских перевозок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</si>
  <si>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01 1 03 90170</t>
  </si>
  <si>
    <t>ТРАНСПОРТ</t>
  </si>
  <si>
    <t>ПМероприятия, направленные на поддержку внутримуниципальных пассажирских перевозок в рамках подпрограммы "Муниципальное управление"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</si>
  <si>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 xml:space="preserve"> 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</si>
  <si>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"16" августа 2022г.  № 31  "О внесении изменений в решение Совета народных депутатов от 23.12.2020 года № 48 «О бюджете Хохольского городского  поселения на 2022 год и на плановый период 2023 и 2024 годов"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</si>
  <si>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"16" августа 2022г.  № 31  "О внесении изменений в решение Совета народных депутатов от 23.12.2020 года № 48 «О бюджете Хохольского городского  поселения на 2022 год и на плановый период 2023 и 2024 годов"</t>
  </si>
  <si>
    <t>Приложение №_4  к решению  Совета народных депутатов Хохольского городского поселения Хохольского муниципального района Воронежской области  от  "16" августа 2022г.  № 31  "О внесении изменений в решение Совета народных депутатов от 23.12.2020 года № 48 «О бюджете Хохольского городского  поселения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</si>
</sst>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8"/>
      </patternFill>
    </fill>
    <fill>
      <patternFill patternType="solid">
        <fgColor indexed="44"/>
        <bgColor indexed="8"/>
      </patternFill>
    </fill>
    <fill>
      <patternFill patternType="solid">
        <fgColor indexed="26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204">
    <xf numFmtId="0" fontId="0" fillId="0" borderId="0" xfId="0"/>
    <xf numFmtId="0" fontId="1" fillId="0" borderId="0" xfId="0" applyFont="1" applyFill="1" applyBorder="1"/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wrapText="1"/>
    </xf>
    <xf numFmtId="0" fontId="7" fillId="6" borderId="8" xfId="0" applyFont="1" applyFill="1" applyBorder="1" applyAlignment="1">
      <alignment horizontal="center" wrapText="1"/>
    </xf>
    <xf numFmtId="164" fontId="6" fillId="6" borderId="8" xfId="0" applyNumberFormat="1" applyFont="1" applyFill="1" applyBorder="1" applyAlignment="1">
      <alignment horizontal="center" wrapText="1"/>
    </xf>
    <xf numFmtId="0" fontId="6" fillId="3" borderId="9" xfId="0" applyFont="1" applyFill="1" applyBorder="1" applyAlignment="1">
      <alignment wrapText="1"/>
    </xf>
    <xf numFmtId="0" fontId="6" fillId="3" borderId="8" xfId="0" applyFont="1" applyFill="1" applyBorder="1" applyAlignment="1">
      <alignment horizontal="center" wrapText="1"/>
    </xf>
    <xf numFmtId="0" fontId="1" fillId="3" borderId="2" xfId="0" applyFont="1" applyFill="1" applyBorder="1"/>
    <xf numFmtId="0" fontId="1" fillId="3" borderId="1" xfId="0" applyFont="1" applyFill="1" applyBorder="1"/>
    <xf numFmtId="0" fontId="1" fillId="3" borderId="3" xfId="0" applyFont="1" applyFill="1" applyBorder="1"/>
    <xf numFmtId="164" fontId="2" fillId="3" borderId="4" xfId="0" applyNumberFormat="1" applyFont="1" applyFill="1" applyBorder="1" applyAlignment="1">
      <alignment horizontal="center"/>
    </xf>
    <xf numFmtId="0" fontId="6" fillId="3" borderId="9" xfId="1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center" wrapText="1"/>
    </xf>
    <xf numFmtId="49" fontId="7" fillId="3" borderId="8" xfId="1" applyNumberFormat="1" applyFont="1" applyFill="1" applyBorder="1" applyAlignment="1">
      <alignment horizontal="center" wrapText="1"/>
    </xf>
    <xf numFmtId="0" fontId="1" fillId="3" borderId="8" xfId="0" applyFont="1" applyFill="1" applyBorder="1"/>
    <xf numFmtId="164" fontId="8" fillId="3" borderId="8" xfId="0" applyNumberFormat="1" applyFont="1" applyFill="1" applyBorder="1" applyAlignment="1">
      <alignment horizontal="center"/>
    </xf>
    <xf numFmtId="0" fontId="6" fillId="3" borderId="8" xfId="1" applyFont="1" applyFill="1" applyBorder="1" applyAlignment="1">
      <alignment horizontal="left" wrapText="1"/>
    </xf>
    <xf numFmtId="0" fontId="7" fillId="3" borderId="8" xfId="1" applyFont="1" applyFill="1" applyBorder="1" applyAlignment="1">
      <alignment horizontal="center" wrapText="1"/>
    </xf>
    <xf numFmtId="0" fontId="6" fillId="7" borderId="8" xfId="1" applyFont="1" applyFill="1" applyBorder="1" applyAlignment="1">
      <alignment horizontal="left" wrapText="1"/>
    </xf>
    <xf numFmtId="49" fontId="7" fillId="7" borderId="8" xfId="1" applyNumberFormat="1" applyFont="1" applyFill="1" applyBorder="1" applyAlignment="1">
      <alignment horizontal="center" wrapText="1"/>
    </xf>
    <xf numFmtId="0" fontId="7" fillId="7" borderId="8" xfId="1" applyFont="1" applyFill="1" applyBorder="1" applyAlignment="1">
      <alignment horizontal="center" wrapText="1"/>
    </xf>
    <xf numFmtId="164" fontId="7" fillId="7" borderId="8" xfId="1" applyNumberFormat="1" applyFont="1" applyFill="1" applyBorder="1" applyAlignment="1">
      <alignment horizontal="center" wrapText="1"/>
    </xf>
    <xf numFmtId="0" fontId="7" fillId="0" borderId="9" xfId="1" applyFont="1" applyFill="1" applyBorder="1" applyAlignment="1">
      <alignment wrapText="1"/>
    </xf>
    <xf numFmtId="0" fontId="7" fillId="4" borderId="8" xfId="0" applyFont="1" applyFill="1" applyBorder="1" applyAlignment="1">
      <alignment horizontal="center" wrapText="1"/>
    </xf>
    <xf numFmtId="49" fontId="7" fillId="4" borderId="8" xfId="1" applyNumberFormat="1" applyFont="1" applyFill="1" applyBorder="1" applyAlignment="1">
      <alignment horizontal="center" wrapText="1"/>
    </xf>
    <xf numFmtId="0" fontId="7" fillId="4" borderId="8" xfId="1" applyFont="1" applyFill="1" applyBorder="1" applyAlignment="1">
      <alignment horizontal="center" wrapText="1"/>
    </xf>
    <xf numFmtId="164" fontId="7" fillId="4" borderId="8" xfId="1" applyNumberFormat="1" applyFont="1" applyFill="1" applyBorder="1" applyAlignment="1">
      <alignment horizontal="center" wrapText="1"/>
    </xf>
    <xf numFmtId="164" fontId="7" fillId="3" borderId="8" xfId="1" applyNumberFormat="1" applyFont="1" applyFill="1" applyBorder="1" applyAlignment="1">
      <alignment horizontal="center" wrapText="1"/>
    </xf>
    <xf numFmtId="0" fontId="7" fillId="7" borderId="8" xfId="0" applyFont="1" applyFill="1" applyBorder="1" applyAlignment="1">
      <alignment horizontal="center" wrapText="1"/>
    </xf>
    <xf numFmtId="0" fontId="7" fillId="4" borderId="9" xfId="2" applyNumberFormat="1" applyFont="1" applyFill="1" applyBorder="1" applyAlignment="1">
      <alignment wrapText="1"/>
    </xf>
    <xf numFmtId="0" fontId="1" fillId="7" borderId="8" xfId="0" applyFont="1" applyFill="1" applyBorder="1"/>
    <xf numFmtId="0" fontId="7" fillId="4" borderId="9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49" fontId="6" fillId="3" borderId="8" xfId="1" applyNumberFormat="1" applyFont="1" applyFill="1" applyBorder="1" applyAlignment="1">
      <alignment horizontal="center" wrapText="1"/>
    </xf>
    <xf numFmtId="164" fontId="6" fillId="3" borderId="8" xfId="0" applyNumberFormat="1" applyFont="1" applyFill="1" applyBorder="1" applyAlignment="1">
      <alignment horizontal="center" wrapText="1"/>
    </xf>
    <xf numFmtId="164" fontId="7" fillId="3" borderId="8" xfId="0" applyNumberFormat="1" applyFont="1" applyFill="1" applyBorder="1" applyAlignment="1">
      <alignment horizontal="center" wrapText="1"/>
    </xf>
    <xf numFmtId="164" fontId="7" fillId="7" borderId="8" xfId="0" applyNumberFormat="1" applyFont="1" applyFill="1" applyBorder="1" applyAlignment="1">
      <alignment horizontal="center" wrapText="1"/>
    </xf>
    <xf numFmtId="164" fontId="7" fillId="4" borderId="8" xfId="0" applyNumberFormat="1" applyFont="1" applyFill="1" applyBorder="1" applyAlignment="1">
      <alignment horizontal="center" wrapText="1"/>
    </xf>
    <xf numFmtId="0" fontId="6" fillId="3" borderId="8" xfId="1" applyFont="1" applyFill="1" applyBorder="1" applyAlignment="1">
      <alignment horizontal="center" wrapText="1"/>
    </xf>
    <xf numFmtId="164" fontId="2" fillId="3" borderId="8" xfId="1" applyNumberFormat="1" applyFont="1" applyFill="1" applyBorder="1" applyAlignment="1">
      <alignment horizontal="center"/>
    </xf>
    <xf numFmtId="164" fontId="7" fillId="3" borderId="8" xfId="1" applyNumberFormat="1" applyFont="1" applyFill="1" applyBorder="1" applyAlignment="1">
      <alignment horizontal="center"/>
    </xf>
    <xf numFmtId="164" fontId="7" fillId="7" borderId="8" xfId="1" applyNumberFormat="1" applyFont="1" applyFill="1" applyBorder="1" applyAlignment="1">
      <alignment horizontal="center"/>
    </xf>
    <xf numFmtId="0" fontId="7" fillId="4" borderId="9" xfId="1" applyFont="1" applyFill="1" applyBorder="1" applyAlignment="1">
      <alignment horizontal="left" wrapText="1"/>
    </xf>
    <xf numFmtId="164" fontId="7" fillId="4" borderId="8" xfId="1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justify" vertical="top" wrapText="1"/>
    </xf>
    <xf numFmtId="49" fontId="7" fillId="4" borderId="8" xfId="0" applyNumberFormat="1" applyFont="1" applyFill="1" applyBorder="1" applyAlignment="1">
      <alignment horizontal="center" wrapText="1"/>
    </xf>
    <xf numFmtId="0" fontId="8" fillId="4" borderId="9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49" fontId="7" fillId="3" borderId="8" xfId="0" applyNumberFormat="1" applyFont="1" applyFill="1" applyBorder="1" applyAlignment="1">
      <alignment horizontal="center" wrapText="1"/>
    </xf>
    <xf numFmtId="49" fontId="7" fillId="7" borderId="8" xfId="0" applyNumberFormat="1" applyFont="1" applyFill="1" applyBorder="1" applyAlignment="1">
      <alignment horizontal="center" wrapText="1"/>
    </xf>
    <xf numFmtId="0" fontId="2" fillId="7" borderId="1" xfId="1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center" wrapText="1"/>
    </xf>
    <xf numFmtId="49" fontId="7" fillId="7" borderId="1" xfId="0" applyNumberFormat="1" applyFont="1" applyFill="1" applyBorder="1" applyAlignment="1">
      <alignment horizontal="center" wrapText="1"/>
    </xf>
    <xf numFmtId="49" fontId="7" fillId="7" borderId="1" xfId="1" applyNumberFormat="1" applyFont="1" applyFill="1" applyBorder="1" applyAlignment="1">
      <alignment horizontal="center" wrapText="1"/>
    </xf>
    <xf numFmtId="0" fontId="7" fillId="7" borderId="1" xfId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49" fontId="7" fillId="4" borderId="1" xfId="1" applyNumberFormat="1" applyFont="1" applyFill="1" applyBorder="1" applyAlignment="1">
      <alignment horizontal="center" wrapText="1"/>
    </xf>
    <xf numFmtId="0" fontId="7" fillId="4" borderId="1" xfId="1" applyFont="1" applyFill="1" applyBorder="1" applyAlignment="1">
      <alignment horizontal="center" wrapText="1"/>
    </xf>
    <xf numFmtId="0" fontId="6" fillId="7" borderId="1" xfId="1" applyFont="1" applyFill="1" applyBorder="1" applyAlignment="1">
      <alignment horizontal="left" wrapText="1"/>
    </xf>
    <xf numFmtId="0" fontId="1" fillId="7" borderId="1" xfId="0" applyFont="1" applyFill="1" applyBorder="1"/>
    <xf numFmtId="0" fontId="8" fillId="8" borderId="9" xfId="0" applyFont="1" applyFill="1" applyBorder="1" applyAlignment="1">
      <alignment wrapText="1"/>
    </xf>
    <xf numFmtId="164" fontId="7" fillId="4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wrapText="1"/>
    </xf>
    <xf numFmtId="164" fontId="6" fillId="3" borderId="9" xfId="0" applyNumberFormat="1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7" borderId="9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/>
    </xf>
    <xf numFmtId="49" fontId="6" fillId="3" borderId="9" xfId="0" applyNumberFormat="1" applyFont="1" applyFill="1" applyBorder="1" applyAlignment="1">
      <alignment horizontal="center" wrapText="1"/>
    </xf>
    <xf numFmtId="49" fontId="7" fillId="3" borderId="8" xfId="0" applyNumberFormat="1" applyFont="1" applyFill="1" applyBorder="1" applyAlignment="1">
      <alignment horizontal="center"/>
    </xf>
    <xf numFmtId="49" fontId="7" fillId="3" borderId="9" xfId="0" applyNumberFormat="1" applyFont="1" applyFill="1" applyBorder="1" applyAlignment="1">
      <alignment horizontal="center" wrapText="1"/>
    </xf>
    <xf numFmtId="164" fontId="7" fillId="3" borderId="9" xfId="0" applyNumberFormat="1" applyFont="1" applyFill="1" applyBorder="1" applyAlignment="1">
      <alignment horizontal="center" wrapText="1"/>
    </xf>
    <xf numFmtId="49" fontId="7" fillId="7" borderId="8" xfId="0" applyNumberFormat="1" applyFont="1" applyFill="1" applyBorder="1" applyAlignment="1">
      <alignment horizontal="center"/>
    </xf>
    <xf numFmtId="49" fontId="7" fillId="7" borderId="9" xfId="0" applyNumberFormat="1" applyFont="1" applyFill="1" applyBorder="1" applyAlignment="1">
      <alignment horizontal="center" wrapText="1"/>
    </xf>
    <xf numFmtId="164" fontId="7" fillId="7" borderId="9" xfId="0" applyNumberFormat="1" applyFont="1" applyFill="1" applyBorder="1" applyAlignment="1">
      <alignment horizontal="center" wrapText="1"/>
    </xf>
    <xf numFmtId="49" fontId="7" fillId="4" borderId="8" xfId="0" applyNumberFormat="1" applyFont="1" applyFill="1" applyBorder="1" applyAlignment="1">
      <alignment horizontal="center"/>
    </xf>
    <xf numFmtId="49" fontId="7" fillId="4" borderId="9" xfId="0" applyNumberFormat="1" applyFont="1" applyFill="1" applyBorder="1" applyAlignment="1">
      <alignment horizontal="center" wrapText="1"/>
    </xf>
    <xf numFmtId="164" fontId="7" fillId="4" borderId="9" xfId="0" applyNumberFormat="1" applyFont="1" applyFill="1" applyBorder="1" applyAlignment="1">
      <alignment horizontal="center" wrapText="1"/>
    </xf>
    <xf numFmtId="49" fontId="6" fillId="3" borderId="8" xfId="0" applyNumberFormat="1" applyFont="1" applyFill="1" applyBorder="1" applyAlignment="1">
      <alignment horizontal="center" wrapText="1"/>
    </xf>
    <xf numFmtId="0" fontId="3" fillId="5" borderId="1" xfId="0" applyFont="1" applyFill="1" applyBorder="1"/>
    <xf numFmtId="0" fontId="9" fillId="5" borderId="8" xfId="1" applyFont="1" applyFill="1" applyBorder="1" applyAlignment="1">
      <alignment horizontal="left" wrapText="1"/>
    </xf>
    <xf numFmtId="0" fontId="9" fillId="9" borderId="8" xfId="1" applyFont="1" applyFill="1" applyBorder="1" applyAlignment="1">
      <alignment horizontal="left" wrapText="1"/>
    </xf>
    <xf numFmtId="49" fontId="10" fillId="9" borderId="8" xfId="1" applyNumberFormat="1" applyFont="1" applyFill="1" applyBorder="1" applyAlignment="1">
      <alignment horizontal="center" wrapText="1"/>
    </xf>
    <xf numFmtId="0" fontId="10" fillId="9" borderId="8" xfId="1" applyFont="1" applyFill="1" applyBorder="1" applyAlignment="1">
      <alignment horizontal="center" wrapText="1"/>
    </xf>
    <xf numFmtId="49" fontId="10" fillId="10" borderId="8" xfId="1" applyNumberFormat="1" applyFont="1" applyFill="1" applyBorder="1" applyAlignment="1">
      <alignment horizontal="center" wrapText="1"/>
    </xf>
    <xf numFmtId="0" fontId="10" fillId="10" borderId="8" xfId="1" applyFont="1" applyFill="1" applyBorder="1" applyAlignment="1">
      <alignment horizontal="center" wrapText="1"/>
    </xf>
    <xf numFmtId="164" fontId="10" fillId="10" borderId="8" xfId="1" applyNumberFormat="1" applyFont="1" applyFill="1" applyBorder="1" applyAlignment="1">
      <alignment horizontal="center" wrapText="1"/>
    </xf>
    <xf numFmtId="0" fontId="10" fillId="10" borderId="9" xfId="2" applyNumberFormat="1" applyFont="1" applyFill="1" applyBorder="1" applyAlignment="1">
      <alignment wrapText="1"/>
    </xf>
    <xf numFmtId="0" fontId="10" fillId="10" borderId="8" xfId="0" applyFont="1" applyFill="1" applyBorder="1" applyAlignment="1">
      <alignment wrapText="1"/>
    </xf>
    <xf numFmtId="0" fontId="10" fillId="10" borderId="9" xfId="0" applyFont="1" applyFill="1" applyBorder="1" applyAlignment="1">
      <alignment wrapText="1"/>
    </xf>
    <xf numFmtId="0" fontId="10" fillId="10" borderId="8" xfId="0" applyFont="1" applyFill="1" applyBorder="1" applyAlignment="1">
      <alignment horizontal="center" wrapText="1"/>
    </xf>
    <xf numFmtId="164" fontId="10" fillId="10" borderId="8" xfId="0" applyNumberFormat="1" applyFont="1" applyFill="1" applyBorder="1" applyAlignment="1">
      <alignment horizontal="center" wrapText="1"/>
    </xf>
    <xf numFmtId="164" fontId="10" fillId="9" borderId="8" xfId="0" applyNumberFormat="1" applyFont="1" applyFill="1" applyBorder="1" applyAlignment="1">
      <alignment horizontal="center" wrapText="1"/>
    </xf>
    <xf numFmtId="0" fontId="10" fillId="9" borderId="8" xfId="0" applyFont="1" applyFill="1" applyBorder="1" applyAlignment="1">
      <alignment horizontal="center" wrapText="1"/>
    </xf>
    <xf numFmtId="0" fontId="9" fillId="5" borderId="8" xfId="1" applyFont="1" applyFill="1" applyBorder="1" applyAlignment="1">
      <alignment horizontal="center" wrapText="1"/>
    </xf>
    <xf numFmtId="164" fontId="10" fillId="9" borderId="8" xfId="1" applyNumberFormat="1" applyFont="1" applyFill="1" applyBorder="1" applyAlignment="1">
      <alignment horizontal="center"/>
    </xf>
    <xf numFmtId="0" fontId="10" fillId="10" borderId="9" xfId="1" applyFont="1" applyFill="1" applyBorder="1" applyAlignment="1">
      <alignment horizontal="left" wrapText="1"/>
    </xf>
    <xf numFmtId="164" fontId="10" fillId="10" borderId="8" xfId="1" applyNumberFormat="1" applyFont="1" applyFill="1" applyBorder="1" applyAlignment="1">
      <alignment horizontal="center"/>
    </xf>
    <xf numFmtId="0" fontId="9" fillId="5" borderId="4" xfId="0" applyFont="1" applyFill="1" applyBorder="1" applyAlignment="1">
      <alignment horizontal="justify" vertical="top" wrapText="1"/>
    </xf>
    <xf numFmtId="0" fontId="10" fillId="10" borderId="8" xfId="1" applyFont="1" applyFill="1" applyBorder="1" applyAlignment="1">
      <alignment horizontal="left" wrapText="1"/>
    </xf>
    <xf numFmtId="49" fontId="10" fillId="10" borderId="8" xfId="0" applyNumberFormat="1" applyFont="1" applyFill="1" applyBorder="1" applyAlignment="1">
      <alignment horizontal="center" wrapText="1"/>
    </xf>
    <xf numFmtId="0" fontId="8" fillId="10" borderId="9" xfId="0" applyFont="1" applyFill="1" applyBorder="1" applyAlignment="1">
      <alignment wrapText="1"/>
    </xf>
    <xf numFmtId="0" fontId="9" fillId="5" borderId="4" xfId="0" applyFont="1" applyFill="1" applyBorder="1" applyAlignment="1">
      <alignment wrapText="1"/>
    </xf>
    <xf numFmtId="0" fontId="8" fillId="10" borderId="8" xfId="0" applyFont="1" applyFill="1" applyBorder="1" applyAlignment="1">
      <alignment wrapText="1"/>
    </xf>
    <xf numFmtId="164" fontId="10" fillId="10" borderId="8" xfId="0" applyNumberFormat="1" applyFont="1" applyFill="1" applyBorder="1" applyAlignment="1">
      <alignment horizontal="center"/>
    </xf>
    <xf numFmtId="0" fontId="10" fillId="10" borderId="9" xfId="0" applyFont="1" applyFill="1" applyBorder="1" applyAlignment="1">
      <alignment horizontal="center" wrapText="1"/>
    </xf>
    <xf numFmtId="0" fontId="10" fillId="10" borderId="8" xfId="0" applyFont="1" applyFill="1" applyBorder="1" applyAlignment="1">
      <alignment horizontal="center"/>
    </xf>
    <xf numFmtId="49" fontId="10" fillId="10" borderId="8" xfId="0" applyNumberFormat="1" applyFont="1" applyFill="1" applyBorder="1" applyAlignment="1">
      <alignment horizontal="center"/>
    </xf>
    <xf numFmtId="49" fontId="10" fillId="10" borderId="9" xfId="0" applyNumberFormat="1" applyFont="1" applyFill="1" applyBorder="1" applyAlignment="1">
      <alignment horizontal="center" wrapText="1"/>
    </xf>
    <xf numFmtId="164" fontId="10" fillId="10" borderId="9" xfId="0" applyNumberFormat="1" applyFont="1" applyFill="1" applyBorder="1" applyAlignment="1">
      <alignment horizontal="center" wrapText="1"/>
    </xf>
    <xf numFmtId="0" fontId="11" fillId="0" borderId="0" xfId="1" applyFont="1" applyFill="1" applyBorder="1"/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9" fillId="11" borderId="1" xfId="0" applyFont="1" applyFill="1" applyBorder="1" applyAlignment="1">
      <alignment horizontal="center"/>
    </xf>
    <xf numFmtId="0" fontId="9" fillId="11" borderId="8" xfId="0" applyFont="1" applyFill="1" applyBorder="1" applyAlignment="1">
      <alignment horizontal="left" wrapText="1"/>
    </xf>
    <xf numFmtId="0" fontId="9" fillId="11" borderId="8" xfId="0" applyFont="1" applyFill="1" applyBorder="1" applyAlignment="1">
      <alignment horizontal="center"/>
    </xf>
    <xf numFmtId="0" fontId="9" fillId="11" borderId="3" xfId="0" applyFont="1" applyFill="1" applyBorder="1" applyAlignment="1">
      <alignment horizontal="center"/>
    </xf>
    <xf numFmtId="164" fontId="9" fillId="11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3" xfId="0" applyFont="1" applyFill="1" applyBorder="1"/>
    <xf numFmtId="164" fontId="2" fillId="5" borderId="1" xfId="0" applyNumberFormat="1" applyFont="1" applyFill="1" applyBorder="1" applyAlignment="1">
      <alignment horizontal="center"/>
    </xf>
    <xf numFmtId="0" fontId="3" fillId="5" borderId="10" xfId="0" applyFont="1" applyFill="1" applyBorder="1"/>
    <xf numFmtId="0" fontId="3" fillId="5" borderId="9" xfId="0" applyFont="1" applyFill="1" applyBorder="1"/>
    <xf numFmtId="0" fontId="3" fillId="5" borderId="11" xfId="0" applyFont="1" applyFill="1" applyBorder="1"/>
    <xf numFmtId="164" fontId="2" fillId="5" borderId="9" xfId="0" applyNumberFormat="1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/>
    </xf>
    <xf numFmtId="0" fontId="9" fillId="9" borderId="8" xfId="1" applyFont="1" applyFill="1" applyBorder="1" applyAlignment="1">
      <alignment horizontal="center" wrapText="1"/>
    </xf>
    <xf numFmtId="0" fontId="3" fillId="9" borderId="1" xfId="0" applyFont="1" applyFill="1" applyBorder="1"/>
    <xf numFmtId="164" fontId="2" fillId="9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6" xfId="0" applyBorder="1"/>
    <xf numFmtId="0" fontId="0" fillId="9" borderId="6" xfId="0" applyFill="1" applyBorder="1"/>
    <xf numFmtId="0" fontId="3" fillId="9" borderId="11" xfId="0" applyFont="1" applyFill="1" applyBorder="1"/>
    <xf numFmtId="0" fontId="3" fillId="9" borderId="8" xfId="0" applyFont="1" applyFill="1" applyBorder="1"/>
    <xf numFmtId="0" fontId="0" fillId="9" borderId="1" xfId="0" applyFill="1" applyBorder="1"/>
    <xf numFmtId="0" fontId="9" fillId="5" borderId="4" xfId="0" applyFont="1" applyFill="1" applyBorder="1" applyAlignment="1">
      <alignment horizontal="center" wrapText="1"/>
    </xf>
    <xf numFmtId="49" fontId="9" fillId="5" borderId="4" xfId="0" applyNumberFormat="1" applyFont="1" applyFill="1" applyBorder="1" applyAlignment="1">
      <alignment horizontal="center" wrapText="1"/>
    </xf>
    <xf numFmtId="164" fontId="9" fillId="5" borderId="4" xfId="0" applyNumberFormat="1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 wrapText="1"/>
    </xf>
    <xf numFmtId="49" fontId="9" fillId="5" borderId="4" xfId="1" applyNumberFormat="1" applyFont="1" applyFill="1" applyBorder="1" applyAlignment="1">
      <alignment horizontal="center" wrapText="1"/>
    </xf>
    <xf numFmtId="164" fontId="9" fillId="5" borderId="4" xfId="1" applyNumberFormat="1" applyFont="1" applyFill="1" applyBorder="1" applyAlignment="1">
      <alignment horizontal="center"/>
    </xf>
    <xf numFmtId="0" fontId="6" fillId="2" borderId="9" xfId="1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 wrapText="1"/>
    </xf>
    <xf numFmtId="0" fontId="6" fillId="2" borderId="8" xfId="1" applyFont="1" applyFill="1" applyBorder="1" applyAlignment="1">
      <alignment horizontal="center" wrapText="1"/>
    </xf>
    <xf numFmtId="164" fontId="6" fillId="2" borderId="8" xfId="1" applyNumberFormat="1" applyFont="1" applyFill="1" applyBorder="1" applyAlignment="1">
      <alignment horizontal="center" wrapText="1"/>
    </xf>
    <xf numFmtId="164" fontId="6" fillId="2" borderId="9" xfId="1" applyNumberFormat="1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1" xfId="2" applyNumberFormat="1" applyFont="1" applyFill="1" applyBorder="1" applyAlignment="1">
      <alignment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wrapText="1"/>
    </xf>
    <xf numFmtId="164" fontId="6" fillId="2" borderId="8" xfId="0" applyNumberFormat="1" applyFont="1" applyFill="1" applyBorder="1" applyAlignment="1">
      <alignment horizontal="center" wrapText="1"/>
    </xf>
    <xf numFmtId="0" fontId="6" fillId="2" borderId="9" xfId="1" applyFont="1" applyFill="1" applyBorder="1" applyAlignment="1">
      <alignment horizontal="left" wrapText="1"/>
    </xf>
    <xf numFmtId="164" fontId="6" fillId="2" borderId="8" xfId="1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164" fontId="6" fillId="2" borderId="9" xfId="0" applyNumberFormat="1" applyFont="1" applyFill="1" applyBorder="1" applyAlignment="1">
      <alignment horizontal="center" wrapText="1"/>
    </xf>
    <xf numFmtId="49" fontId="6" fillId="2" borderId="8" xfId="0" applyNumberFormat="1" applyFont="1" applyFill="1" applyBorder="1" applyAlignment="1">
      <alignment horizontal="center"/>
    </xf>
    <xf numFmtId="49" fontId="6" fillId="2" borderId="9" xfId="0" applyNumberFormat="1" applyFont="1" applyFill="1" applyBorder="1" applyAlignment="1">
      <alignment horizontal="center" wrapText="1"/>
    </xf>
    <xf numFmtId="0" fontId="8" fillId="0" borderId="9" xfId="0" applyFont="1" applyFill="1" applyBorder="1" applyAlignment="1">
      <alignment wrapText="1"/>
    </xf>
    <xf numFmtId="0" fontId="7" fillId="0" borderId="8" xfId="0" applyFont="1" applyFill="1" applyBorder="1" applyAlignment="1">
      <alignment horizontal="center" wrapText="1"/>
    </xf>
    <xf numFmtId="49" fontId="7" fillId="0" borderId="8" xfId="0" applyNumberFormat="1" applyFont="1" applyFill="1" applyBorder="1" applyAlignment="1">
      <alignment horizontal="center" wrapText="1"/>
    </xf>
    <xf numFmtId="49" fontId="7" fillId="0" borderId="8" xfId="1" applyNumberFormat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164" fontId="7" fillId="0" borderId="8" xfId="0" applyNumberFormat="1" applyFont="1" applyFill="1" applyBorder="1" applyAlignment="1">
      <alignment horizontal="center" wrapText="1"/>
    </xf>
    <xf numFmtId="0" fontId="10" fillId="10" borderId="9" xfId="0" applyNumberFormat="1" applyFont="1" applyFill="1" applyBorder="1" applyAlignment="1">
      <alignment wrapText="1"/>
    </xf>
    <xf numFmtId="0" fontId="8" fillId="10" borderId="8" xfId="0" applyNumberFormat="1" applyFont="1" applyFill="1" applyBorder="1" applyAlignment="1">
      <alignment wrapText="1"/>
    </xf>
    <xf numFmtId="0" fontId="10" fillId="10" borderId="8" xfId="0" applyNumberFormat="1" applyFont="1" applyFill="1" applyBorder="1" applyAlignment="1">
      <alignment wrapText="1"/>
    </xf>
    <xf numFmtId="0" fontId="7" fillId="4" borderId="8" xfId="0" applyFont="1" applyFill="1" applyBorder="1" applyAlignment="1">
      <alignment wrapText="1"/>
    </xf>
    <xf numFmtId="0" fontId="8" fillId="8" borderId="9" xfId="0" applyNumberFormat="1" applyFont="1" applyFill="1" applyBorder="1" applyAlignment="1">
      <alignment wrapText="1"/>
    </xf>
    <xf numFmtId="0" fontId="8" fillId="4" borderId="1" xfId="0" applyNumberFormat="1" applyFont="1" applyFill="1" applyBorder="1" applyAlignment="1">
      <alignment wrapText="1"/>
    </xf>
    <xf numFmtId="0" fontId="7" fillId="4" borderId="9" xfId="1" applyNumberFormat="1" applyFont="1" applyFill="1" applyBorder="1" applyAlignment="1">
      <alignment horizontal="left" wrapText="1"/>
    </xf>
    <xf numFmtId="0" fontId="10" fillId="10" borderId="8" xfId="2" applyNumberFormat="1" applyFont="1" applyFill="1" applyBorder="1" applyAlignment="1">
      <alignment wrapText="1"/>
    </xf>
    <xf numFmtId="0" fontId="0" fillId="0" borderId="0" xfId="0" applyAlignment="1"/>
    <xf numFmtId="0" fontId="4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164" fontId="0" fillId="0" borderId="0" xfId="0" applyNumberFormat="1"/>
    <xf numFmtId="0" fontId="6" fillId="9" borderId="8" xfId="1" applyFont="1" applyFill="1" applyBorder="1" applyAlignment="1">
      <alignment horizontal="left" wrapText="1"/>
    </xf>
    <xf numFmtId="0" fontId="7" fillId="10" borderId="8" xfId="1" applyFont="1" applyFill="1" applyBorder="1" applyAlignment="1">
      <alignment horizontal="center" wrapText="1"/>
    </xf>
    <xf numFmtId="49" fontId="7" fillId="10" borderId="8" xfId="1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15" fillId="0" borderId="0" xfId="0" applyFont="1" applyAlignment="1">
      <alignment horizontal="center" vertical="distributed"/>
    </xf>
    <xf numFmtId="0" fontId="5" fillId="0" borderId="0" xfId="0" applyFont="1" applyFill="1" applyBorder="1" applyAlignment="1">
      <alignment horizontal="center" vertical="distributed" wrapText="1"/>
    </xf>
    <xf numFmtId="0" fontId="9" fillId="0" borderId="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/>
  <dimension ref="A1:K157"/>
  <sheetViews>
    <sheetView view="pageBreakPreview" zoomScale="60" zoomScaleNormal="60" workbookViewId="0">
      <pane xSplit="1" ySplit="7" topLeftCell="B10" activePane="bottomRight" state="frozen"/>
      <selection pane="topRight" activeCell="B1" sqref="B1"/>
      <selection pane="bottomLeft" activeCell="A8" sqref="A8"/>
      <selection pane="bottomRight" activeCell="N17" sqref="N17"/>
    </sheetView>
  </sheetViews>
  <sheetFormatPr defaultRowHeight="15" x14ac:dyDescent="0.25"/>
  <cols>
    <col min="1" max="1" width="107.57031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9" width="17.5703125" customWidth="1"/>
    <col min="10" max="10" width="14.85546875" customWidth="1"/>
  </cols>
  <sheetData>
    <row r="1" spans="1:11" ht="123" customHeight="1" x14ac:dyDescent="0.25">
      <c r="A1" s="1"/>
      <c r="B1" s="1"/>
      <c r="C1" s="1"/>
      <c r="D1" s="1"/>
      <c r="E1" s="187"/>
      <c r="F1" s="193" t="s">
        <v>256</v>
      </c>
      <c r="G1" s="193"/>
      <c r="H1" s="193"/>
      <c r="I1" s="193"/>
    </row>
    <row r="2" spans="1:11" x14ac:dyDescent="0.25">
      <c r="A2" s="1"/>
      <c r="B2" s="1"/>
      <c r="C2" s="1"/>
      <c r="D2" s="1"/>
      <c r="E2" s="1"/>
      <c r="F2" s="1"/>
      <c r="G2" s="1"/>
    </row>
    <row r="3" spans="1:11" ht="74.25" customHeight="1" x14ac:dyDescent="0.3">
      <c r="A3" s="194" t="s">
        <v>1</v>
      </c>
      <c r="B3" s="194"/>
      <c r="C3" s="194"/>
      <c r="D3" s="194"/>
      <c r="E3" s="194"/>
      <c r="F3" s="194"/>
      <c r="G3" s="194"/>
      <c r="H3" s="194"/>
      <c r="I3" s="194"/>
    </row>
    <row r="4" spans="1:11" ht="15.75" thickBot="1" x14ac:dyDescent="0.3">
      <c r="A4" s="1"/>
      <c r="B4" s="1"/>
      <c r="C4" s="1"/>
      <c r="D4" s="1"/>
      <c r="E4" s="1"/>
      <c r="F4" s="1"/>
      <c r="G4" s="1"/>
    </row>
    <row r="5" spans="1:11" ht="37.5" x14ac:dyDescent="0.3">
      <c r="A5" s="195" t="s">
        <v>137</v>
      </c>
      <c r="B5" s="195" t="s">
        <v>138</v>
      </c>
      <c r="C5" s="195" t="s">
        <v>139</v>
      </c>
      <c r="D5" s="195" t="s">
        <v>140</v>
      </c>
      <c r="E5" s="195" t="s">
        <v>141</v>
      </c>
      <c r="F5" s="195" t="s">
        <v>142</v>
      </c>
      <c r="G5" s="2" t="s">
        <v>241</v>
      </c>
      <c r="H5" s="2" t="s">
        <v>242</v>
      </c>
      <c r="I5" s="2" t="s">
        <v>243</v>
      </c>
    </row>
    <row r="6" spans="1:11" ht="25.5" customHeight="1" thickBot="1" x14ac:dyDescent="0.35">
      <c r="A6" s="196"/>
      <c r="B6" s="196"/>
      <c r="C6" s="196"/>
      <c r="D6" s="196"/>
      <c r="E6" s="196"/>
      <c r="F6" s="196"/>
      <c r="G6" s="3" t="s">
        <v>144</v>
      </c>
      <c r="H6" s="3" t="s">
        <v>144</v>
      </c>
      <c r="I6" s="3" t="s">
        <v>144</v>
      </c>
    </row>
    <row r="7" spans="1:11" ht="19.5" thickBot="1" x14ac:dyDescent="0.35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</row>
    <row r="8" spans="1:11" ht="19.5" thickBot="1" x14ac:dyDescent="0.35">
      <c r="A8" s="7" t="s">
        <v>145</v>
      </c>
      <c r="B8" s="8"/>
      <c r="C8" s="8"/>
      <c r="D8" s="8"/>
      <c r="E8" s="8"/>
      <c r="F8" s="8"/>
      <c r="G8" s="9">
        <v>118899.3578</v>
      </c>
      <c r="H8" s="9">
        <v>107298.71800000001</v>
      </c>
      <c r="I8" s="9">
        <v>106492.524</v>
      </c>
      <c r="J8" s="189">
        <f>G8+H8+I8</f>
        <v>332690.59979999997</v>
      </c>
    </row>
    <row r="9" spans="1:11" ht="38.25" thickBot="1" x14ac:dyDescent="0.35">
      <c r="A9" s="10" t="s">
        <v>25</v>
      </c>
      <c r="B9" s="11">
        <v>914</v>
      </c>
      <c r="C9" s="12"/>
      <c r="D9" s="13"/>
      <c r="E9" s="14"/>
      <c r="F9" s="13"/>
      <c r="G9" s="15">
        <v>118899.3578</v>
      </c>
      <c r="H9" s="15">
        <v>107298.71800000001</v>
      </c>
      <c r="I9" s="15">
        <v>106492.524</v>
      </c>
      <c r="J9" s="189">
        <f t="shared" ref="J9:J76" si="0">G9+H9+I9</f>
        <v>332690.59979999997</v>
      </c>
    </row>
    <row r="10" spans="1:11" ht="19.5" thickBot="1" x14ac:dyDescent="0.35">
      <c r="A10" s="16" t="s">
        <v>146</v>
      </c>
      <c r="B10" s="17">
        <v>914</v>
      </c>
      <c r="C10" s="18" t="s">
        <v>75</v>
      </c>
      <c r="D10" s="19"/>
      <c r="E10" s="13"/>
      <c r="F10" s="19"/>
      <c r="G10" s="20">
        <v>12885.657800000001</v>
      </c>
      <c r="H10" s="20">
        <v>11893.117999999999</v>
      </c>
      <c r="I10" s="20">
        <v>12157.423999999999</v>
      </c>
      <c r="J10" s="189">
        <f t="shared" si="0"/>
        <v>36936.199800000002</v>
      </c>
      <c r="K10" t="e">
        <f>#REF!</f>
        <v>#REF!</v>
      </c>
    </row>
    <row r="11" spans="1:11" ht="38.25" hidden="1" thickBot="1" x14ac:dyDescent="0.35">
      <c r="A11" s="154" t="s">
        <v>77</v>
      </c>
      <c r="B11" s="155" t="s">
        <v>147</v>
      </c>
      <c r="C11" s="155" t="s">
        <v>75</v>
      </c>
      <c r="D11" s="156" t="s">
        <v>76</v>
      </c>
      <c r="E11" s="156"/>
      <c r="F11" s="157"/>
      <c r="G11" s="158">
        <v>0</v>
      </c>
      <c r="H11" s="158">
        <v>0</v>
      </c>
      <c r="I11" s="158">
        <v>0</v>
      </c>
      <c r="J11" s="189">
        <f t="shared" si="0"/>
        <v>0</v>
      </c>
    </row>
    <row r="12" spans="1:11" ht="38.25" hidden="1" thickBot="1" x14ac:dyDescent="0.35">
      <c r="A12" s="21" t="s">
        <v>26</v>
      </c>
      <c r="B12" s="17">
        <v>914</v>
      </c>
      <c r="C12" s="17" t="s">
        <v>75</v>
      </c>
      <c r="D12" s="18" t="s">
        <v>76</v>
      </c>
      <c r="E12" s="22" t="s">
        <v>148</v>
      </c>
      <c r="F12" s="19"/>
      <c r="G12" s="20">
        <v>0</v>
      </c>
      <c r="H12" s="20">
        <v>0</v>
      </c>
      <c r="I12" s="20">
        <v>0</v>
      </c>
      <c r="J12" s="189">
        <f t="shared" si="0"/>
        <v>0</v>
      </c>
    </row>
    <row r="13" spans="1:11" ht="19.5" hidden="1" thickBot="1" x14ac:dyDescent="0.35">
      <c r="A13" s="21" t="s">
        <v>149</v>
      </c>
      <c r="B13" s="17">
        <v>914</v>
      </c>
      <c r="C13" s="17" t="s">
        <v>75</v>
      </c>
      <c r="D13" s="18" t="s">
        <v>76</v>
      </c>
      <c r="E13" s="22" t="s">
        <v>150</v>
      </c>
      <c r="F13" s="19"/>
      <c r="G13" s="20">
        <v>0</v>
      </c>
      <c r="H13" s="20">
        <v>0</v>
      </c>
      <c r="I13" s="20">
        <v>0</v>
      </c>
      <c r="J13" s="189">
        <f t="shared" si="0"/>
        <v>0</v>
      </c>
    </row>
    <row r="14" spans="1:11" ht="38.25" hidden="1" thickBot="1" x14ac:dyDescent="0.35">
      <c r="A14" s="23" t="s">
        <v>151</v>
      </c>
      <c r="B14" s="24" t="s">
        <v>147</v>
      </c>
      <c r="C14" s="24" t="s">
        <v>75</v>
      </c>
      <c r="D14" s="25" t="s">
        <v>76</v>
      </c>
      <c r="E14" s="25" t="s">
        <v>152</v>
      </c>
      <c r="F14" s="26"/>
      <c r="G14" s="26">
        <v>0</v>
      </c>
      <c r="H14" s="26">
        <v>0</v>
      </c>
      <c r="I14" s="26">
        <v>0</v>
      </c>
      <c r="J14" s="189">
        <f t="shared" si="0"/>
        <v>0</v>
      </c>
    </row>
    <row r="15" spans="1:11" ht="132" hidden="1" thickBot="1" x14ac:dyDescent="0.35">
      <c r="A15" s="27" t="s">
        <v>244</v>
      </c>
      <c r="B15" s="28">
        <v>914</v>
      </c>
      <c r="C15" s="29" t="s">
        <v>75</v>
      </c>
      <c r="D15" s="29" t="s">
        <v>76</v>
      </c>
      <c r="E15" s="30" t="s">
        <v>115</v>
      </c>
      <c r="F15" s="30">
        <v>100</v>
      </c>
      <c r="G15" s="31">
        <v>0</v>
      </c>
      <c r="H15" s="31">
        <v>0</v>
      </c>
      <c r="I15" s="31">
        <v>0</v>
      </c>
      <c r="J15" s="189">
        <f t="shared" si="0"/>
        <v>0</v>
      </c>
    </row>
    <row r="16" spans="1:11" ht="94.5" hidden="1" thickBot="1" x14ac:dyDescent="0.35">
      <c r="A16" s="27" t="s">
        <v>27</v>
      </c>
      <c r="B16" s="28">
        <v>914</v>
      </c>
      <c r="C16" s="29" t="s">
        <v>75</v>
      </c>
      <c r="D16" s="29" t="s">
        <v>76</v>
      </c>
      <c r="E16" s="30" t="s">
        <v>115</v>
      </c>
      <c r="F16" s="30">
        <v>200</v>
      </c>
      <c r="G16" s="31">
        <v>0</v>
      </c>
      <c r="H16" s="31">
        <v>0</v>
      </c>
      <c r="I16" s="31">
        <v>0</v>
      </c>
      <c r="J16" s="189">
        <f t="shared" si="0"/>
        <v>0</v>
      </c>
    </row>
    <row r="17" spans="1:10" ht="57" thickBot="1" x14ac:dyDescent="0.35">
      <c r="A17" s="154" t="s">
        <v>153</v>
      </c>
      <c r="B17" s="159">
        <v>914</v>
      </c>
      <c r="C17" s="155" t="s">
        <v>75</v>
      </c>
      <c r="D17" s="155" t="s">
        <v>79</v>
      </c>
      <c r="E17" s="156"/>
      <c r="F17" s="156"/>
      <c r="G17" s="157">
        <v>10134.4578</v>
      </c>
      <c r="H17" s="157">
        <v>8691.9179999999997</v>
      </c>
      <c r="I17" s="157">
        <v>8956.2240000000002</v>
      </c>
      <c r="J17" s="189">
        <f t="shared" si="0"/>
        <v>27782.599800000004</v>
      </c>
    </row>
    <row r="18" spans="1:10" ht="19.5" thickBot="1" x14ac:dyDescent="0.35">
      <c r="A18" s="21" t="s">
        <v>149</v>
      </c>
      <c r="B18" s="17">
        <v>914</v>
      </c>
      <c r="C18" s="18" t="s">
        <v>75</v>
      </c>
      <c r="D18" s="18" t="s">
        <v>79</v>
      </c>
      <c r="E18" s="22" t="s">
        <v>154</v>
      </c>
      <c r="F18" s="22"/>
      <c r="G18" s="32">
        <v>10134.4578</v>
      </c>
      <c r="H18" s="32">
        <v>8691.9179999999997</v>
      </c>
      <c r="I18" s="32">
        <v>8956.2240000000002</v>
      </c>
      <c r="J18" s="189">
        <f t="shared" si="0"/>
        <v>27782.599800000004</v>
      </c>
    </row>
    <row r="19" spans="1:10" ht="38.25" thickBot="1" x14ac:dyDescent="0.35">
      <c r="A19" s="23" t="s">
        <v>151</v>
      </c>
      <c r="B19" s="33">
        <v>914</v>
      </c>
      <c r="C19" s="24" t="s">
        <v>75</v>
      </c>
      <c r="D19" s="24" t="s">
        <v>79</v>
      </c>
      <c r="E19" s="25" t="s">
        <v>152</v>
      </c>
      <c r="F19" s="25"/>
      <c r="G19" s="26">
        <v>10134.4578</v>
      </c>
      <c r="H19" s="26">
        <v>8691.9179999999997</v>
      </c>
      <c r="I19" s="26">
        <v>8956.2240000000002</v>
      </c>
      <c r="J19" s="189">
        <f t="shared" si="0"/>
        <v>27782.599800000004</v>
      </c>
    </row>
    <row r="20" spans="1:10" ht="132" thickBot="1" x14ac:dyDescent="0.35">
      <c r="A20" s="34" t="s">
        <v>28</v>
      </c>
      <c r="B20" s="28">
        <v>914</v>
      </c>
      <c r="C20" s="29" t="s">
        <v>75</v>
      </c>
      <c r="D20" s="29" t="s">
        <v>79</v>
      </c>
      <c r="E20" s="30" t="s">
        <v>116</v>
      </c>
      <c r="F20" s="30">
        <v>100</v>
      </c>
      <c r="G20" s="31">
        <v>6670.2762000000002</v>
      </c>
      <c r="H20" s="31">
        <v>5329.0860000000002</v>
      </c>
      <c r="I20" s="31">
        <v>5542.6139999999996</v>
      </c>
      <c r="J20" s="189">
        <f t="shared" si="0"/>
        <v>17541.976199999997</v>
      </c>
    </row>
    <row r="21" spans="1:10" ht="113.25" thickBot="1" x14ac:dyDescent="0.35">
      <c r="A21" s="34" t="s">
        <v>29</v>
      </c>
      <c r="B21" s="28">
        <v>914</v>
      </c>
      <c r="C21" s="29" t="s">
        <v>75</v>
      </c>
      <c r="D21" s="29" t="s">
        <v>79</v>
      </c>
      <c r="E21" s="30" t="s">
        <v>116</v>
      </c>
      <c r="F21" s="30">
        <v>200</v>
      </c>
      <c r="G21" s="31">
        <v>1750.2000000000007</v>
      </c>
      <c r="H21" s="31">
        <v>1655.1</v>
      </c>
      <c r="I21" s="31">
        <v>1655.1</v>
      </c>
      <c r="J21" s="189">
        <f t="shared" si="0"/>
        <v>5060.4000000000005</v>
      </c>
    </row>
    <row r="22" spans="1:10" ht="94.5" thickBot="1" x14ac:dyDescent="0.35">
      <c r="A22" s="34" t="s">
        <v>30</v>
      </c>
      <c r="B22" s="28">
        <v>914</v>
      </c>
      <c r="C22" s="29" t="s">
        <v>75</v>
      </c>
      <c r="D22" s="29" t="s">
        <v>79</v>
      </c>
      <c r="E22" s="30" t="s">
        <v>116</v>
      </c>
      <c r="F22" s="30">
        <v>800</v>
      </c>
      <c r="G22" s="31">
        <v>450</v>
      </c>
      <c r="H22" s="31">
        <v>450</v>
      </c>
      <c r="I22" s="31">
        <v>450</v>
      </c>
      <c r="J22" s="189">
        <f t="shared" si="0"/>
        <v>1350</v>
      </c>
    </row>
    <row r="23" spans="1:10" ht="132" thickBot="1" x14ac:dyDescent="0.35">
      <c r="A23" s="34" t="s">
        <v>31</v>
      </c>
      <c r="B23" s="28">
        <v>914</v>
      </c>
      <c r="C23" s="29" t="s">
        <v>75</v>
      </c>
      <c r="D23" s="29" t="s">
        <v>79</v>
      </c>
      <c r="E23" s="30" t="s">
        <v>115</v>
      </c>
      <c r="F23" s="30">
        <v>100</v>
      </c>
      <c r="G23" s="31">
        <v>1263.9816000000001</v>
      </c>
      <c r="H23" s="31">
        <v>1257.732</v>
      </c>
      <c r="I23" s="31">
        <v>1308.51</v>
      </c>
      <c r="J23" s="189">
        <f t="shared" si="0"/>
        <v>3830.2236000000003</v>
      </c>
    </row>
    <row r="24" spans="1:10" ht="94.5" hidden="1" thickBot="1" x14ac:dyDescent="0.35">
      <c r="A24" s="34" t="s">
        <v>32</v>
      </c>
      <c r="B24" s="28">
        <v>914</v>
      </c>
      <c r="C24" s="29" t="s">
        <v>75</v>
      </c>
      <c r="D24" s="29" t="s">
        <v>79</v>
      </c>
      <c r="E24" s="30" t="s">
        <v>115</v>
      </c>
      <c r="F24" s="30">
        <v>200</v>
      </c>
      <c r="G24" s="31">
        <v>0</v>
      </c>
      <c r="H24" s="31">
        <v>0</v>
      </c>
      <c r="I24" s="31">
        <v>0</v>
      </c>
      <c r="J24" s="189">
        <f t="shared" si="0"/>
        <v>0</v>
      </c>
    </row>
    <row r="25" spans="1:10" ht="57" hidden="1" thickBot="1" x14ac:dyDescent="0.35">
      <c r="A25" s="23" t="s">
        <v>160</v>
      </c>
      <c r="B25" s="33">
        <v>914</v>
      </c>
      <c r="C25" s="24" t="s">
        <v>75</v>
      </c>
      <c r="D25" s="24" t="s">
        <v>79</v>
      </c>
      <c r="E25" s="25" t="s">
        <v>162</v>
      </c>
      <c r="F25" s="35"/>
      <c r="G25" s="26">
        <v>0</v>
      </c>
      <c r="H25" s="26">
        <v>0</v>
      </c>
      <c r="I25" s="26">
        <v>0</v>
      </c>
      <c r="J25" s="189">
        <f t="shared" si="0"/>
        <v>0</v>
      </c>
    </row>
    <row r="26" spans="1:10" ht="94.5" hidden="1" thickBot="1" x14ac:dyDescent="0.35">
      <c r="A26" s="34" t="s">
        <v>33</v>
      </c>
      <c r="B26" s="28">
        <v>914</v>
      </c>
      <c r="C26" s="29" t="s">
        <v>75</v>
      </c>
      <c r="D26" s="29" t="s">
        <v>79</v>
      </c>
      <c r="E26" s="30" t="s">
        <v>117</v>
      </c>
      <c r="F26" s="30">
        <v>500</v>
      </c>
      <c r="G26" s="31">
        <v>0</v>
      </c>
      <c r="H26" s="31">
        <v>0</v>
      </c>
      <c r="I26" s="31">
        <v>0</v>
      </c>
      <c r="J26" s="189">
        <f t="shared" si="0"/>
        <v>0</v>
      </c>
    </row>
    <row r="27" spans="1:10" ht="19.5" thickBot="1" x14ac:dyDescent="0.35">
      <c r="A27" s="160" t="s">
        <v>155</v>
      </c>
      <c r="B27" s="159">
        <v>914</v>
      </c>
      <c r="C27" s="155" t="s">
        <v>75</v>
      </c>
      <c r="D27" s="155" t="s">
        <v>89</v>
      </c>
      <c r="E27" s="161"/>
      <c r="F27" s="161"/>
      <c r="G27" s="157">
        <v>10</v>
      </c>
      <c r="H27" s="157">
        <v>10</v>
      </c>
      <c r="I27" s="157">
        <v>10</v>
      </c>
      <c r="J27" s="189">
        <f t="shared" si="0"/>
        <v>30</v>
      </c>
    </row>
    <row r="28" spans="1:10" ht="19.5" thickBot="1" x14ac:dyDescent="0.35">
      <c r="A28" s="21" t="s">
        <v>149</v>
      </c>
      <c r="B28" s="17">
        <v>914</v>
      </c>
      <c r="C28" s="18" t="s">
        <v>75</v>
      </c>
      <c r="D28" s="18" t="s">
        <v>89</v>
      </c>
      <c r="E28" s="22" t="s">
        <v>150</v>
      </c>
      <c r="F28" s="19"/>
      <c r="G28" s="32">
        <v>10</v>
      </c>
      <c r="H28" s="32">
        <v>10</v>
      </c>
      <c r="I28" s="32">
        <v>10</v>
      </c>
      <c r="J28" s="189">
        <f t="shared" si="0"/>
        <v>30</v>
      </c>
    </row>
    <row r="29" spans="1:10" ht="38.25" thickBot="1" x14ac:dyDescent="0.35">
      <c r="A29" s="23" t="s">
        <v>245</v>
      </c>
      <c r="B29" s="33">
        <v>914</v>
      </c>
      <c r="C29" s="24" t="s">
        <v>75</v>
      </c>
      <c r="D29" s="24" t="s">
        <v>89</v>
      </c>
      <c r="E29" s="25" t="s">
        <v>156</v>
      </c>
      <c r="F29" s="35"/>
      <c r="G29" s="26">
        <v>10</v>
      </c>
      <c r="H29" s="26">
        <v>10</v>
      </c>
      <c r="I29" s="26">
        <v>10</v>
      </c>
      <c r="J29" s="189">
        <f t="shared" si="0"/>
        <v>30</v>
      </c>
    </row>
    <row r="30" spans="1:10" ht="75.75" thickBot="1" x14ac:dyDescent="0.35">
      <c r="A30" s="36" t="s">
        <v>34</v>
      </c>
      <c r="B30" s="28">
        <v>914</v>
      </c>
      <c r="C30" s="29" t="s">
        <v>75</v>
      </c>
      <c r="D30" s="29" t="s">
        <v>89</v>
      </c>
      <c r="E30" s="28" t="s">
        <v>157</v>
      </c>
      <c r="F30" s="28">
        <v>800</v>
      </c>
      <c r="G30" s="31">
        <v>10</v>
      </c>
      <c r="H30" s="31">
        <v>10</v>
      </c>
      <c r="I30" s="31">
        <v>10</v>
      </c>
      <c r="J30" s="189">
        <f t="shared" si="0"/>
        <v>30</v>
      </c>
    </row>
    <row r="31" spans="1:10" ht="19.5" thickBot="1" x14ac:dyDescent="0.35">
      <c r="A31" s="162" t="s">
        <v>80</v>
      </c>
      <c r="B31" s="159">
        <v>914</v>
      </c>
      <c r="C31" s="155" t="s">
        <v>75</v>
      </c>
      <c r="D31" s="155" t="s">
        <v>90</v>
      </c>
      <c r="E31" s="161"/>
      <c r="F31" s="161"/>
      <c r="G31" s="157">
        <v>2741.2</v>
      </c>
      <c r="H31" s="157">
        <v>3191.2</v>
      </c>
      <c r="I31" s="157">
        <v>3191.2</v>
      </c>
      <c r="J31" s="189">
        <f t="shared" si="0"/>
        <v>9123.5999999999985</v>
      </c>
    </row>
    <row r="32" spans="1:10" ht="19.5" thickBot="1" x14ac:dyDescent="0.35">
      <c r="A32" s="21" t="s">
        <v>149</v>
      </c>
      <c r="B32" s="17">
        <v>914</v>
      </c>
      <c r="C32" s="18" t="s">
        <v>75</v>
      </c>
      <c r="D32" s="18" t="s">
        <v>90</v>
      </c>
      <c r="E32" s="22" t="s">
        <v>150</v>
      </c>
      <c r="F32" s="19"/>
      <c r="G32" s="32">
        <v>2741.2</v>
      </c>
      <c r="H32" s="32">
        <v>3191.2</v>
      </c>
      <c r="I32" s="32">
        <v>3191.2</v>
      </c>
      <c r="J32" s="189">
        <f t="shared" si="0"/>
        <v>9123.5999999999985</v>
      </c>
    </row>
    <row r="33" spans="1:11" ht="19.5" thickBot="1" x14ac:dyDescent="0.35">
      <c r="A33" s="23" t="s">
        <v>158</v>
      </c>
      <c r="B33" s="33">
        <v>914</v>
      </c>
      <c r="C33" s="24" t="s">
        <v>75</v>
      </c>
      <c r="D33" s="24" t="s">
        <v>90</v>
      </c>
      <c r="E33" s="25" t="s">
        <v>159</v>
      </c>
      <c r="F33" s="35"/>
      <c r="G33" s="26">
        <v>200</v>
      </c>
      <c r="H33" s="26">
        <v>650</v>
      </c>
      <c r="I33" s="26">
        <v>650</v>
      </c>
      <c r="J33" s="189">
        <f t="shared" si="0"/>
        <v>1500</v>
      </c>
    </row>
    <row r="34" spans="1:11" ht="75.75" thickBot="1" x14ac:dyDescent="0.35">
      <c r="A34" s="36" t="s">
        <v>35</v>
      </c>
      <c r="B34" s="28">
        <v>914</v>
      </c>
      <c r="C34" s="29" t="s">
        <v>75</v>
      </c>
      <c r="D34" s="29" t="s">
        <v>90</v>
      </c>
      <c r="E34" s="28" t="s">
        <v>113</v>
      </c>
      <c r="F34" s="28">
        <v>200</v>
      </c>
      <c r="G34" s="31">
        <v>200</v>
      </c>
      <c r="H34" s="31">
        <v>650</v>
      </c>
      <c r="I34" s="31">
        <v>650</v>
      </c>
      <c r="J34" s="189">
        <f t="shared" si="0"/>
        <v>1500</v>
      </c>
    </row>
    <row r="35" spans="1:11" ht="57" thickBot="1" x14ac:dyDescent="0.35">
      <c r="A35" s="23" t="s">
        <v>160</v>
      </c>
      <c r="B35" s="33">
        <v>914</v>
      </c>
      <c r="C35" s="24" t="s">
        <v>75</v>
      </c>
      <c r="D35" s="24" t="s">
        <v>90</v>
      </c>
      <c r="E35" s="25" t="s">
        <v>162</v>
      </c>
      <c r="F35" s="35"/>
      <c r="G35" s="26">
        <v>2541.1999999999998</v>
      </c>
      <c r="H35" s="26">
        <v>2541.1999999999998</v>
      </c>
      <c r="I35" s="26">
        <v>2541.1999999999998</v>
      </c>
      <c r="J35" s="189">
        <f t="shared" si="0"/>
        <v>7623.5999999999995</v>
      </c>
    </row>
    <row r="36" spans="1:11" ht="75.75" thickBot="1" x14ac:dyDescent="0.35">
      <c r="A36" s="37" t="s">
        <v>4</v>
      </c>
      <c r="B36" s="28">
        <v>914</v>
      </c>
      <c r="C36" s="29" t="s">
        <v>75</v>
      </c>
      <c r="D36" s="29" t="s">
        <v>90</v>
      </c>
      <c r="E36" s="28" t="s">
        <v>111</v>
      </c>
      <c r="F36" s="28">
        <v>500</v>
      </c>
      <c r="G36" s="31">
        <v>182.4</v>
      </c>
      <c r="H36" s="31">
        <v>182.4</v>
      </c>
      <c r="I36" s="31">
        <v>182.4</v>
      </c>
      <c r="J36" s="189">
        <f t="shared" si="0"/>
        <v>547.20000000000005</v>
      </c>
    </row>
    <row r="37" spans="1:11" ht="57" thickBot="1" x14ac:dyDescent="0.35">
      <c r="A37" s="37" t="s">
        <v>5</v>
      </c>
      <c r="B37" s="28">
        <v>914</v>
      </c>
      <c r="C37" s="29" t="s">
        <v>75</v>
      </c>
      <c r="D37" s="29" t="s">
        <v>90</v>
      </c>
      <c r="E37" s="28" t="s">
        <v>112</v>
      </c>
      <c r="F37" s="28">
        <v>500</v>
      </c>
      <c r="G37" s="31">
        <v>237.1</v>
      </c>
      <c r="H37" s="31">
        <v>237.1</v>
      </c>
      <c r="I37" s="31">
        <v>237.1</v>
      </c>
      <c r="J37" s="189">
        <f t="shared" si="0"/>
        <v>711.3</v>
      </c>
    </row>
    <row r="38" spans="1:11" ht="75.75" thickBot="1" x14ac:dyDescent="0.35">
      <c r="A38" s="37" t="s">
        <v>6</v>
      </c>
      <c r="B38" s="28">
        <v>914</v>
      </c>
      <c r="C38" s="29" t="s">
        <v>75</v>
      </c>
      <c r="D38" s="29" t="s">
        <v>90</v>
      </c>
      <c r="E38" s="28" t="s">
        <v>9</v>
      </c>
      <c r="F38" s="28">
        <v>500</v>
      </c>
      <c r="G38" s="31">
        <v>79.7</v>
      </c>
      <c r="H38" s="31">
        <v>79.7</v>
      </c>
      <c r="I38" s="31">
        <v>79.7</v>
      </c>
      <c r="J38" s="189">
        <f t="shared" si="0"/>
        <v>239.10000000000002</v>
      </c>
    </row>
    <row r="39" spans="1:11" ht="75.75" thickBot="1" x14ac:dyDescent="0.35">
      <c r="A39" s="37" t="s">
        <v>7</v>
      </c>
      <c r="B39" s="28">
        <v>914</v>
      </c>
      <c r="C39" s="29" t="s">
        <v>75</v>
      </c>
      <c r="D39" s="29" t="s">
        <v>90</v>
      </c>
      <c r="E39" s="28" t="s">
        <v>10</v>
      </c>
      <c r="F39" s="28">
        <v>500</v>
      </c>
      <c r="G39" s="31">
        <v>184.7</v>
      </c>
      <c r="H39" s="31">
        <v>184.7</v>
      </c>
      <c r="I39" s="31">
        <v>184.7</v>
      </c>
      <c r="J39" s="189">
        <f t="shared" si="0"/>
        <v>554.09999999999991</v>
      </c>
    </row>
    <row r="40" spans="1:11" ht="57" thickBot="1" x14ac:dyDescent="0.35">
      <c r="A40" s="37" t="s">
        <v>8</v>
      </c>
      <c r="B40" s="28">
        <v>914</v>
      </c>
      <c r="C40" s="29" t="s">
        <v>75</v>
      </c>
      <c r="D40" s="29" t="s">
        <v>90</v>
      </c>
      <c r="E40" s="28" t="s">
        <v>3</v>
      </c>
      <c r="F40" s="28">
        <v>500</v>
      </c>
      <c r="G40" s="31">
        <v>1857.3</v>
      </c>
      <c r="H40" s="31">
        <v>1857.3</v>
      </c>
      <c r="I40" s="31">
        <v>1857.3</v>
      </c>
      <c r="J40" s="189">
        <f t="shared" si="0"/>
        <v>5571.9</v>
      </c>
    </row>
    <row r="41" spans="1:11" ht="19.5" hidden="1" thickBot="1" x14ac:dyDescent="0.35">
      <c r="A41" s="10" t="s">
        <v>130</v>
      </c>
      <c r="B41" s="11">
        <v>914</v>
      </c>
      <c r="C41" s="38" t="s">
        <v>76</v>
      </c>
      <c r="D41" s="38"/>
      <c r="E41" s="11"/>
      <c r="F41" s="11"/>
      <c r="G41" s="39">
        <v>0</v>
      </c>
      <c r="H41" s="39">
        <v>0</v>
      </c>
      <c r="I41" s="39">
        <v>0</v>
      </c>
      <c r="J41" s="189">
        <f t="shared" si="0"/>
        <v>0</v>
      </c>
      <c r="K41" t="e">
        <f>#REF!</f>
        <v>#REF!</v>
      </c>
    </row>
    <row r="42" spans="1:11" ht="19.5" hidden="1" thickBot="1" x14ac:dyDescent="0.35">
      <c r="A42" s="163" t="s">
        <v>131</v>
      </c>
      <c r="B42" s="159">
        <v>914</v>
      </c>
      <c r="C42" s="155" t="s">
        <v>76</v>
      </c>
      <c r="D42" s="155" t="s">
        <v>78</v>
      </c>
      <c r="E42" s="159"/>
      <c r="F42" s="159"/>
      <c r="G42" s="164">
        <v>0</v>
      </c>
      <c r="H42" s="164">
        <v>0</v>
      </c>
      <c r="I42" s="164">
        <v>0</v>
      </c>
      <c r="J42" s="189">
        <f t="shared" si="0"/>
        <v>0</v>
      </c>
    </row>
    <row r="43" spans="1:11" ht="19.5" hidden="1" thickBot="1" x14ac:dyDescent="0.35">
      <c r="A43" s="21" t="s">
        <v>149</v>
      </c>
      <c r="B43" s="17">
        <v>914</v>
      </c>
      <c r="C43" s="18" t="s">
        <v>76</v>
      </c>
      <c r="D43" s="18" t="s">
        <v>78</v>
      </c>
      <c r="E43" s="22" t="s">
        <v>150</v>
      </c>
      <c r="F43" s="17"/>
      <c r="G43" s="40">
        <v>0</v>
      </c>
      <c r="H43" s="40">
        <v>0</v>
      </c>
      <c r="I43" s="40">
        <v>0</v>
      </c>
      <c r="J43" s="189">
        <f t="shared" si="0"/>
        <v>0</v>
      </c>
    </row>
    <row r="44" spans="1:11" ht="57" hidden="1" thickBot="1" x14ac:dyDescent="0.35">
      <c r="A44" s="23" t="s">
        <v>160</v>
      </c>
      <c r="B44" s="33">
        <v>914</v>
      </c>
      <c r="C44" s="24" t="s">
        <v>76</v>
      </c>
      <c r="D44" s="24" t="s">
        <v>78</v>
      </c>
      <c r="E44" s="33" t="s">
        <v>162</v>
      </c>
      <c r="F44" s="33"/>
      <c r="G44" s="41">
        <v>0</v>
      </c>
      <c r="H44" s="41">
        <v>0</v>
      </c>
      <c r="I44" s="41">
        <v>0</v>
      </c>
      <c r="J44" s="189">
        <f t="shared" si="0"/>
        <v>0</v>
      </c>
    </row>
    <row r="45" spans="1:11" ht="113.25" hidden="1" thickBot="1" x14ac:dyDescent="0.35">
      <c r="A45" s="36" t="s">
        <v>36</v>
      </c>
      <c r="B45" s="28">
        <v>914</v>
      </c>
      <c r="C45" s="29" t="s">
        <v>76</v>
      </c>
      <c r="D45" s="29" t="s">
        <v>78</v>
      </c>
      <c r="E45" s="28" t="s">
        <v>132</v>
      </c>
      <c r="F45" s="28">
        <v>100</v>
      </c>
      <c r="G45" s="42">
        <v>0</v>
      </c>
      <c r="H45" s="42">
        <v>0</v>
      </c>
      <c r="I45" s="42">
        <v>0</v>
      </c>
      <c r="J45" s="189">
        <f t="shared" si="0"/>
        <v>0</v>
      </c>
    </row>
    <row r="46" spans="1:11" ht="94.5" hidden="1" thickBot="1" x14ac:dyDescent="0.35">
      <c r="A46" s="36" t="s">
        <v>37</v>
      </c>
      <c r="B46" s="28">
        <v>914</v>
      </c>
      <c r="C46" s="29" t="s">
        <v>76</v>
      </c>
      <c r="D46" s="29" t="s">
        <v>78</v>
      </c>
      <c r="E46" s="28" t="s">
        <v>132</v>
      </c>
      <c r="F46" s="28">
        <v>200</v>
      </c>
      <c r="G46" s="42">
        <v>0</v>
      </c>
      <c r="H46" s="42">
        <v>0</v>
      </c>
      <c r="I46" s="42">
        <v>0</v>
      </c>
      <c r="J46" s="189">
        <f t="shared" si="0"/>
        <v>0</v>
      </c>
    </row>
    <row r="47" spans="1:11" ht="38.25" thickBot="1" x14ac:dyDescent="0.35">
      <c r="A47" s="16" t="s">
        <v>163</v>
      </c>
      <c r="B47" s="11">
        <v>914</v>
      </c>
      <c r="C47" s="38" t="s">
        <v>78</v>
      </c>
      <c r="D47" s="38"/>
      <c r="E47" s="43"/>
      <c r="F47" s="43"/>
      <c r="G47" s="44">
        <v>239.1</v>
      </c>
      <c r="H47" s="44">
        <v>250</v>
      </c>
      <c r="I47" s="44">
        <v>250</v>
      </c>
      <c r="J47" s="189">
        <f t="shared" si="0"/>
        <v>739.1</v>
      </c>
      <c r="K47" t="e">
        <f>#REF!</f>
        <v>#REF!</v>
      </c>
    </row>
    <row r="48" spans="1:11" ht="38.25" thickBot="1" x14ac:dyDescent="0.35">
      <c r="A48" s="165" t="s">
        <v>164</v>
      </c>
      <c r="B48" s="159">
        <v>914</v>
      </c>
      <c r="C48" s="155" t="s">
        <v>78</v>
      </c>
      <c r="D48" s="155" t="s">
        <v>81</v>
      </c>
      <c r="E48" s="156"/>
      <c r="F48" s="156"/>
      <c r="G48" s="166">
        <v>239.1</v>
      </c>
      <c r="H48" s="166">
        <v>250</v>
      </c>
      <c r="I48" s="166">
        <v>250</v>
      </c>
      <c r="J48" s="189">
        <f t="shared" si="0"/>
        <v>739.1</v>
      </c>
    </row>
    <row r="49" spans="1:11" ht="19.5" thickBot="1" x14ac:dyDescent="0.35">
      <c r="A49" s="21" t="s">
        <v>149</v>
      </c>
      <c r="B49" s="17">
        <v>914</v>
      </c>
      <c r="C49" s="18" t="s">
        <v>78</v>
      </c>
      <c r="D49" s="18" t="s">
        <v>81</v>
      </c>
      <c r="E49" s="22" t="s">
        <v>150</v>
      </c>
      <c r="F49" s="22"/>
      <c r="G49" s="45">
        <v>239.1</v>
      </c>
      <c r="H49" s="45">
        <v>250</v>
      </c>
      <c r="I49" s="45">
        <v>250</v>
      </c>
      <c r="J49" s="189">
        <f t="shared" si="0"/>
        <v>739.1</v>
      </c>
    </row>
    <row r="50" spans="1:11" ht="19.5" thickBot="1" x14ac:dyDescent="0.35">
      <c r="A50" s="23" t="s">
        <v>158</v>
      </c>
      <c r="B50" s="33">
        <v>914</v>
      </c>
      <c r="C50" s="24" t="s">
        <v>78</v>
      </c>
      <c r="D50" s="24" t="s">
        <v>81</v>
      </c>
      <c r="E50" s="25" t="s">
        <v>159</v>
      </c>
      <c r="F50" s="25"/>
      <c r="G50" s="46">
        <v>239.1</v>
      </c>
      <c r="H50" s="46">
        <v>250</v>
      </c>
      <c r="I50" s="46">
        <v>250</v>
      </c>
      <c r="J50" s="189">
        <f t="shared" si="0"/>
        <v>739.1</v>
      </c>
    </row>
    <row r="51" spans="1:11" ht="94.5" thickBot="1" x14ac:dyDescent="0.35">
      <c r="A51" s="47" t="s">
        <v>38</v>
      </c>
      <c r="B51" s="28">
        <v>914</v>
      </c>
      <c r="C51" s="29" t="s">
        <v>78</v>
      </c>
      <c r="D51" s="29" t="s">
        <v>81</v>
      </c>
      <c r="E51" s="30" t="s">
        <v>118</v>
      </c>
      <c r="F51" s="30">
        <v>200</v>
      </c>
      <c r="G51" s="48">
        <v>239.1</v>
      </c>
      <c r="H51" s="48">
        <v>250</v>
      </c>
      <c r="I51" s="48">
        <v>250</v>
      </c>
      <c r="J51" s="189">
        <f t="shared" si="0"/>
        <v>739.1</v>
      </c>
    </row>
    <row r="52" spans="1:11" ht="38.25" hidden="1" thickBot="1" x14ac:dyDescent="0.35">
      <c r="A52" s="163" t="s">
        <v>133</v>
      </c>
      <c r="B52" s="159">
        <v>914</v>
      </c>
      <c r="C52" s="167" t="s">
        <v>78</v>
      </c>
      <c r="D52" s="155" t="s">
        <v>88</v>
      </c>
      <c r="E52" s="159"/>
      <c r="F52" s="159"/>
      <c r="G52" s="164">
        <v>0</v>
      </c>
      <c r="H52" s="164">
        <v>0</v>
      </c>
      <c r="I52" s="164">
        <v>0</v>
      </c>
      <c r="J52" s="189">
        <f t="shared" si="0"/>
        <v>0</v>
      </c>
    </row>
    <row r="53" spans="1:11" ht="19.5" hidden="1" thickBot="1" x14ac:dyDescent="0.35">
      <c r="A53" s="21" t="s">
        <v>149</v>
      </c>
      <c r="B53" s="17">
        <v>914</v>
      </c>
      <c r="C53" s="53" t="s">
        <v>78</v>
      </c>
      <c r="D53" s="18" t="s">
        <v>88</v>
      </c>
      <c r="E53" s="22" t="s">
        <v>150</v>
      </c>
      <c r="F53" s="17"/>
      <c r="G53" s="40">
        <v>0</v>
      </c>
      <c r="H53" s="40">
        <v>0</v>
      </c>
      <c r="I53" s="40">
        <v>0</v>
      </c>
      <c r="J53" s="189">
        <f t="shared" si="0"/>
        <v>0</v>
      </c>
    </row>
    <row r="54" spans="1:11" ht="19.5" hidden="1" thickBot="1" x14ac:dyDescent="0.35">
      <c r="A54" s="23" t="s">
        <v>158</v>
      </c>
      <c r="B54" s="33">
        <v>914</v>
      </c>
      <c r="C54" s="54" t="s">
        <v>78</v>
      </c>
      <c r="D54" s="24" t="s">
        <v>88</v>
      </c>
      <c r="E54" s="25" t="s">
        <v>159</v>
      </c>
      <c r="F54" s="33"/>
      <c r="G54" s="41">
        <v>0</v>
      </c>
      <c r="H54" s="41">
        <v>0</v>
      </c>
      <c r="I54" s="41">
        <v>0</v>
      </c>
      <c r="J54" s="189">
        <f t="shared" si="0"/>
        <v>0</v>
      </c>
    </row>
    <row r="55" spans="1:11" ht="94.5" hidden="1" thickBot="1" x14ac:dyDescent="0.35">
      <c r="A55" s="47" t="s">
        <v>39</v>
      </c>
      <c r="B55" s="28">
        <v>914</v>
      </c>
      <c r="C55" s="50" t="s">
        <v>78</v>
      </c>
      <c r="D55" s="29" t="s">
        <v>88</v>
      </c>
      <c r="E55" s="30" t="s">
        <v>118</v>
      </c>
      <c r="F55" s="30">
        <v>200</v>
      </c>
      <c r="G55" s="42">
        <v>0</v>
      </c>
      <c r="H55" s="42">
        <v>0</v>
      </c>
      <c r="I55" s="42">
        <v>0</v>
      </c>
      <c r="J55" s="189">
        <f t="shared" si="0"/>
        <v>0</v>
      </c>
    </row>
    <row r="56" spans="1:11" ht="38.25" hidden="1" thickBot="1" x14ac:dyDescent="0.35">
      <c r="A56" s="163" t="s">
        <v>114</v>
      </c>
      <c r="B56" s="159">
        <v>914</v>
      </c>
      <c r="C56" s="159" t="s">
        <v>78</v>
      </c>
      <c r="D56" s="155" t="s">
        <v>91</v>
      </c>
      <c r="E56" s="159"/>
      <c r="F56" s="159"/>
      <c r="G56" s="164">
        <v>0</v>
      </c>
      <c r="H56" s="164">
        <v>0</v>
      </c>
      <c r="I56" s="164">
        <v>0</v>
      </c>
      <c r="J56" s="189">
        <f t="shared" si="0"/>
        <v>0</v>
      </c>
    </row>
    <row r="57" spans="1:11" ht="19.5" hidden="1" thickBot="1" x14ac:dyDescent="0.35">
      <c r="A57" s="21" t="s">
        <v>149</v>
      </c>
      <c r="B57" s="17">
        <v>914</v>
      </c>
      <c r="C57" s="17" t="s">
        <v>78</v>
      </c>
      <c r="D57" s="18"/>
      <c r="E57" s="22" t="s">
        <v>150</v>
      </c>
      <c r="F57" s="17"/>
      <c r="G57" s="40">
        <v>0</v>
      </c>
      <c r="H57" s="40">
        <v>0</v>
      </c>
      <c r="I57" s="40">
        <v>0</v>
      </c>
      <c r="J57" s="189">
        <f t="shared" si="0"/>
        <v>0</v>
      </c>
    </row>
    <row r="58" spans="1:11" ht="19.5" hidden="1" thickBot="1" x14ac:dyDescent="0.35">
      <c r="A58" s="23" t="s">
        <v>158</v>
      </c>
      <c r="B58" s="33">
        <v>914</v>
      </c>
      <c r="C58" s="33" t="s">
        <v>78</v>
      </c>
      <c r="D58" s="24" t="s">
        <v>91</v>
      </c>
      <c r="E58" s="25" t="s">
        <v>159</v>
      </c>
      <c r="F58" s="33"/>
      <c r="G58" s="41">
        <v>0</v>
      </c>
      <c r="H58" s="41">
        <v>0</v>
      </c>
      <c r="I58" s="41">
        <v>0</v>
      </c>
      <c r="J58" s="189">
        <f t="shared" si="0"/>
        <v>0</v>
      </c>
    </row>
    <row r="59" spans="1:11" ht="94.5" hidden="1" thickBot="1" x14ac:dyDescent="0.35">
      <c r="A59" s="47" t="s">
        <v>40</v>
      </c>
      <c r="B59" s="28">
        <v>914</v>
      </c>
      <c r="C59" s="28" t="s">
        <v>78</v>
      </c>
      <c r="D59" s="29" t="s">
        <v>91</v>
      </c>
      <c r="E59" s="30" t="s">
        <v>119</v>
      </c>
      <c r="F59" s="28">
        <v>200</v>
      </c>
      <c r="G59" s="42">
        <v>0</v>
      </c>
      <c r="H59" s="42">
        <v>0</v>
      </c>
      <c r="I59" s="42">
        <v>0</v>
      </c>
      <c r="J59" s="189">
        <f t="shared" si="0"/>
        <v>0</v>
      </c>
    </row>
    <row r="60" spans="1:11" ht="19.5" thickBot="1" x14ac:dyDescent="0.35">
      <c r="A60" s="163" t="s">
        <v>84</v>
      </c>
      <c r="B60" s="159">
        <v>914</v>
      </c>
      <c r="C60" s="167" t="s">
        <v>79</v>
      </c>
      <c r="D60" s="155" t="s">
        <v>83</v>
      </c>
      <c r="E60" s="159"/>
      <c r="F60" s="159"/>
      <c r="G60" s="164">
        <v>125</v>
      </c>
      <c r="H60" s="164">
        <v>0</v>
      </c>
      <c r="I60" s="164">
        <v>0</v>
      </c>
      <c r="J60" s="189">
        <f t="shared" ref="J60:J61" si="1">G60+H60+I60</f>
        <v>125</v>
      </c>
    </row>
    <row r="61" spans="1:11" ht="19.5" thickBot="1" x14ac:dyDescent="0.35">
      <c r="A61" s="21" t="s">
        <v>149</v>
      </c>
      <c r="B61" s="17">
        <v>914</v>
      </c>
      <c r="C61" s="53" t="s">
        <v>79</v>
      </c>
      <c r="D61" s="18"/>
      <c r="E61" s="22" t="s">
        <v>150</v>
      </c>
      <c r="F61" s="17"/>
      <c r="G61" s="40">
        <v>125</v>
      </c>
      <c r="H61" s="40">
        <v>0</v>
      </c>
      <c r="I61" s="40">
        <v>0</v>
      </c>
      <c r="J61" s="189">
        <f t="shared" si="1"/>
        <v>125</v>
      </c>
    </row>
    <row r="62" spans="1:11" ht="19.5" thickBot="1" x14ac:dyDescent="0.35">
      <c r="A62" s="23" t="s">
        <v>158</v>
      </c>
      <c r="B62" s="33">
        <v>914</v>
      </c>
      <c r="C62" s="54" t="s">
        <v>79</v>
      </c>
      <c r="D62" s="24" t="s">
        <v>83</v>
      </c>
      <c r="E62" s="25" t="s">
        <v>159</v>
      </c>
      <c r="F62" s="33"/>
      <c r="G62" s="41">
        <v>125</v>
      </c>
      <c r="H62" s="41">
        <v>0</v>
      </c>
      <c r="I62" s="41">
        <v>0</v>
      </c>
      <c r="J62" s="189">
        <f t="shared" ref="J62:J63" si="2">G62+H62+I62</f>
        <v>125</v>
      </c>
    </row>
    <row r="63" spans="1:11" ht="94.5" thickBot="1" x14ac:dyDescent="0.35">
      <c r="A63" s="47" t="s">
        <v>251</v>
      </c>
      <c r="B63" s="28">
        <v>914</v>
      </c>
      <c r="C63" s="50" t="s">
        <v>79</v>
      </c>
      <c r="D63" s="29" t="s">
        <v>83</v>
      </c>
      <c r="E63" s="30" t="s">
        <v>252</v>
      </c>
      <c r="F63" s="28">
        <v>200</v>
      </c>
      <c r="G63" s="42">
        <v>125</v>
      </c>
      <c r="H63" s="42">
        <v>0</v>
      </c>
      <c r="I63" s="42">
        <v>0</v>
      </c>
      <c r="J63" s="189">
        <f t="shared" si="2"/>
        <v>125</v>
      </c>
    </row>
    <row r="64" spans="1:11" ht="19.5" thickBot="1" x14ac:dyDescent="0.35">
      <c r="A64" s="16" t="s">
        <v>165</v>
      </c>
      <c r="B64" s="11">
        <v>914</v>
      </c>
      <c r="C64" s="38" t="s">
        <v>79</v>
      </c>
      <c r="D64" s="38"/>
      <c r="E64" s="43"/>
      <c r="F64" s="43"/>
      <c r="G64" s="44">
        <v>53476.4</v>
      </c>
      <c r="H64" s="44">
        <v>49274.8</v>
      </c>
      <c r="I64" s="44">
        <v>49768.800000000003</v>
      </c>
      <c r="J64" s="189">
        <f t="shared" ref="J64" si="3">G64+H64+I64</f>
        <v>152520</v>
      </c>
      <c r="K64" t="e">
        <f>#REF!</f>
        <v>#REF!</v>
      </c>
    </row>
    <row r="65" spans="1:10" ht="19.5" thickBot="1" x14ac:dyDescent="0.35">
      <c r="A65" s="163" t="s">
        <v>166</v>
      </c>
      <c r="B65" s="159">
        <v>914</v>
      </c>
      <c r="C65" s="159" t="s">
        <v>79</v>
      </c>
      <c r="D65" s="155" t="s">
        <v>81</v>
      </c>
      <c r="E65" s="159"/>
      <c r="F65" s="159"/>
      <c r="G65" s="164">
        <v>53096.3</v>
      </c>
      <c r="H65" s="164">
        <v>49074.8</v>
      </c>
      <c r="I65" s="164">
        <v>49568.800000000003</v>
      </c>
      <c r="J65" s="189">
        <f t="shared" si="0"/>
        <v>151739.90000000002</v>
      </c>
    </row>
    <row r="66" spans="1:10" ht="19.5" thickBot="1" x14ac:dyDescent="0.35">
      <c r="A66" s="49" t="s">
        <v>167</v>
      </c>
      <c r="B66" s="17">
        <v>914</v>
      </c>
      <c r="C66" s="17" t="s">
        <v>79</v>
      </c>
      <c r="D66" s="18" t="s">
        <v>81</v>
      </c>
      <c r="E66" s="17" t="s">
        <v>168</v>
      </c>
      <c r="F66" s="17"/>
      <c r="G66" s="40">
        <v>53096.3</v>
      </c>
      <c r="H66" s="40">
        <v>49074.8</v>
      </c>
      <c r="I66" s="40">
        <v>49568.800000000003</v>
      </c>
      <c r="J66" s="189">
        <f t="shared" si="0"/>
        <v>151739.90000000002</v>
      </c>
    </row>
    <row r="67" spans="1:10" ht="38.25" thickBot="1" x14ac:dyDescent="0.35">
      <c r="A67" s="23" t="s">
        <v>171</v>
      </c>
      <c r="B67" s="33">
        <v>914</v>
      </c>
      <c r="C67" s="33" t="s">
        <v>79</v>
      </c>
      <c r="D67" s="24" t="s">
        <v>81</v>
      </c>
      <c r="E67" s="25" t="s">
        <v>172</v>
      </c>
      <c r="F67" s="33"/>
      <c r="G67" s="41">
        <v>53096.3</v>
      </c>
      <c r="H67" s="41">
        <v>49074.8</v>
      </c>
      <c r="I67" s="41">
        <v>49568.800000000003</v>
      </c>
      <c r="J67" s="189">
        <f t="shared" si="0"/>
        <v>151739.90000000002</v>
      </c>
    </row>
    <row r="68" spans="1:10" ht="75.75" hidden="1" thickBot="1" x14ac:dyDescent="0.35">
      <c r="A68" s="47" t="s">
        <v>41</v>
      </c>
      <c r="B68" s="28">
        <v>914</v>
      </c>
      <c r="C68" s="28" t="s">
        <v>79</v>
      </c>
      <c r="D68" s="29" t="s">
        <v>81</v>
      </c>
      <c r="E68" s="30" t="s">
        <v>108</v>
      </c>
      <c r="F68" s="28">
        <v>200</v>
      </c>
      <c r="G68" s="42">
        <v>0</v>
      </c>
      <c r="H68" s="42">
        <v>0</v>
      </c>
      <c r="I68" s="42">
        <v>0</v>
      </c>
      <c r="J68" s="189">
        <f t="shared" si="0"/>
        <v>0</v>
      </c>
    </row>
    <row r="69" spans="1:10" ht="75.75" hidden="1" thickBot="1" x14ac:dyDescent="0.35">
      <c r="A69" s="47" t="s">
        <v>42</v>
      </c>
      <c r="B69" s="28">
        <v>914</v>
      </c>
      <c r="C69" s="28" t="s">
        <v>79</v>
      </c>
      <c r="D69" s="29" t="s">
        <v>81</v>
      </c>
      <c r="E69" s="30" t="s">
        <v>109</v>
      </c>
      <c r="F69" s="28">
        <v>200</v>
      </c>
      <c r="G69" s="42">
        <v>0</v>
      </c>
      <c r="H69" s="42">
        <v>0</v>
      </c>
      <c r="I69" s="42">
        <v>0</v>
      </c>
      <c r="J69" s="189">
        <f t="shared" si="0"/>
        <v>0</v>
      </c>
    </row>
    <row r="70" spans="1:10" ht="75.75" hidden="1" thickBot="1" x14ac:dyDescent="0.35">
      <c r="A70" s="47" t="s">
        <v>43</v>
      </c>
      <c r="B70" s="28">
        <v>914</v>
      </c>
      <c r="C70" s="28" t="s">
        <v>79</v>
      </c>
      <c r="D70" s="29" t="s">
        <v>81</v>
      </c>
      <c r="E70" s="30" t="s">
        <v>110</v>
      </c>
      <c r="F70" s="28">
        <v>200</v>
      </c>
      <c r="G70" s="42">
        <v>0</v>
      </c>
      <c r="H70" s="42">
        <v>0</v>
      </c>
      <c r="I70" s="42">
        <v>0</v>
      </c>
      <c r="J70" s="189">
        <f t="shared" si="0"/>
        <v>0</v>
      </c>
    </row>
    <row r="71" spans="1:10" ht="75.75" thickBot="1" x14ac:dyDescent="0.35">
      <c r="A71" s="47" t="s">
        <v>44</v>
      </c>
      <c r="B71" s="28">
        <v>914</v>
      </c>
      <c r="C71" s="28" t="s">
        <v>79</v>
      </c>
      <c r="D71" s="29" t="s">
        <v>81</v>
      </c>
      <c r="E71" s="30" t="s">
        <v>173</v>
      </c>
      <c r="F71" s="28">
        <v>200</v>
      </c>
      <c r="G71" s="42">
        <v>2396.4</v>
      </c>
      <c r="H71" s="42">
        <v>2273.1999999999998</v>
      </c>
      <c r="I71" s="42">
        <v>2346.1999999999998</v>
      </c>
      <c r="J71" s="189">
        <f t="shared" si="0"/>
        <v>7015.8</v>
      </c>
    </row>
    <row r="72" spans="1:10" ht="75.75" thickBot="1" x14ac:dyDescent="0.35">
      <c r="A72" s="47" t="s">
        <v>45</v>
      </c>
      <c r="B72" s="28">
        <v>914</v>
      </c>
      <c r="C72" s="28" t="s">
        <v>79</v>
      </c>
      <c r="D72" s="29" t="s">
        <v>81</v>
      </c>
      <c r="E72" s="30" t="s">
        <v>2</v>
      </c>
      <c r="F72" s="28">
        <v>200</v>
      </c>
      <c r="G72" s="42">
        <v>7594</v>
      </c>
      <c r="H72" s="42">
        <v>7784</v>
      </c>
      <c r="I72" s="42">
        <v>8205</v>
      </c>
      <c r="J72" s="189">
        <f t="shared" si="0"/>
        <v>23583</v>
      </c>
    </row>
    <row r="73" spans="1:10" ht="94.5" thickBot="1" x14ac:dyDescent="0.35">
      <c r="A73" s="47" t="s">
        <v>46</v>
      </c>
      <c r="B73" s="28">
        <v>914</v>
      </c>
      <c r="C73" s="28" t="s">
        <v>79</v>
      </c>
      <c r="D73" s="29" t="s">
        <v>81</v>
      </c>
      <c r="E73" s="30" t="s">
        <v>13</v>
      </c>
      <c r="F73" s="28">
        <v>200</v>
      </c>
      <c r="G73" s="42">
        <v>43105.9</v>
      </c>
      <c r="H73" s="42">
        <v>39017.599999999999</v>
      </c>
      <c r="I73" s="42">
        <v>39017.599999999999</v>
      </c>
      <c r="J73" s="189">
        <f t="shared" si="0"/>
        <v>121141.1</v>
      </c>
    </row>
    <row r="74" spans="1:10" ht="19.5" thickBot="1" x14ac:dyDescent="0.35">
      <c r="A74" s="165" t="s">
        <v>85</v>
      </c>
      <c r="B74" s="159">
        <v>914</v>
      </c>
      <c r="C74" s="155" t="s">
        <v>79</v>
      </c>
      <c r="D74" s="155" t="s">
        <v>174</v>
      </c>
      <c r="E74" s="156"/>
      <c r="F74" s="156"/>
      <c r="G74" s="166">
        <v>380.1</v>
      </c>
      <c r="H74" s="166">
        <v>200</v>
      </c>
      <c r="I74" s="166">
        <v>200</v>
      </c>
      <c r="J74" s="189">
        <f t="shared" si="0"/>
        <v>780.1</v>
      </c>
    </row>
    <row r="75" spans="1:10" ht="19.5" thickBot="1" x14ac:dyDescent="0.35">
      <c r="A75" s="21" t="s">
        <v>149</v>
      </c>
      <c r="B75" s="17">
        <v>914</v>
      </c>
      <c r="C75" s="18" t="s">
        <v>79</v>
      </c>
      <c r="D75" s="18" t="s">
        <v>174</v>
      </c>
      <c r="E75" s="22" t="s">
        <v>150</v>
      </c>
      <c r="F75" s="22"/>
      <c r="G75" s="45">
        <v>380.1</v>
      </c>
      <c r="H75" s="45">
        <v>200</v>
      </c>
      <c r="I75" s="45">
        <v>200</v>
      </c>
      <c r="J75" s="189">
        <f t="shared" si="0"/>
        <v>780.1</v>
      </c>
    </row>
    <row r="76" spans="1:10" ht="19.5" thickBot="1" x14ac:dyDescent="0.35">
      <c r="A76" s="23" t="s">
        <v>158</v>
      </c>
      <c r="B76" s="33">
        <v>914</v>
      </c>
      <c r="C76" s="24" t="s">
        <v>79</v>
      </c>
      <c r="D76" s="24" t="s">
        <v>174</v>
      </c>
      <c r="E76" s="25" t="s">
        <v>159</v>
      </c>
      <c r="F76" s="25"/>
      <c r="G76" s="46">
        <v>380.1</v>
      </c>
      <c r="H76" s="46">
        <v>200</v>
      </c>
      <c r="I76" s="46">
        <v>200</v>
      </c>
      <c r="J76" s="189">
        <f t="shared" si="0"/>
        <v>780.1</v>
      </c>
    </row>
    <row r="77" spans="1:10" ht="75.75" thickBot="1" x14ac:dyDescent="0.35">
      <c r="A77" s="36" t="s">
        <v>47</v>
      </c>
      <c r="B77" s="28">
        <v>914</v>
      </c>
      <c r="C77" s="29" t="s">
        <v>79</v>
      </c>
      <c r="D77" s="29" t="s">
        <v>174</v>
      </c>
      <c r="E77" s="30" t="s">
        <v>120</v>
      </c>
      <c r="F77" s="30">
        <v>200</v>
      </c>
      <c r="G77" s="48">
        <v>380.1</v>
      </c>
      <c r="H77" s="48">
        <v>200</v>
      </c>
      <c r="I77" s="48">
        <v>200</v>
      </c>
      <c r="J77" s="189">
        <f t="shared" ref="J77:J140" si="4">G77+H77+I77</f>
        <v>780.1</v>
      </c>
    </row>
    <row r="78" spans="1:10" ht="94.5" hidden="1" thickBot="1" x14ac:dyDescent="0.35">
      <c r="A78" s="36" t="s">
        <v>48</v>
      </c>
      <c r="B78" s="28">
        <v>914</v>
      </c>
      <c r="C78" s="29" t="s">
        <v>79</v>
      </c>
      <c r="D78" s="29" t="s">
        <v>174</v>
      </c>
      <c r="E78" s="30" t="s">
        <v>122</v>
      </c>
      <c r="F78" s="30">
        <v>200</v>
      </c>
      <c r="G78" s="48">
        <v>0</v>
      </c>
      <c r="H78" s="48">
        <v>0</v>
      </c>
      <c r="I78" s="48">
        <v>0</v>
      </c>
      <c r="J78" s="189">
        <f t="shared" si="4"/>
        <v>0</v>
      </c>
    </row>
    <row r="79" spans="1:10" ht="75.75" hidden="1" thickBot="1" x14ac:dyDescent="0.35">
      <c r="A79" s="36" t="s">
        <v>49</v>
      </c>
      <c r="B79" s="28">
        <v>914</v>
      </c>
      <c r="C79" s="29" t="s">
        <v>79</v>
      </c>
      <c r="D79" s="29" t="s">
        <v>174</v>
      </c>
      <c r="E79" s="30" t="s">
        <v>121</v>
      </c>
      <c r="F79" s="30">
        <v>200</v>
      </c>
      <c r="G79" s="48">
        <v>0</v>
      </c>
      <c r="H79" s="48">
        <v>0</v>
      </c>
      <c r="I79" s="48">
        <v>0</v>
      </c>
      <c r="J79" s="189">
        <f t="shared" si="4"/>
        <v>0</v>
      </c>
    </row>
    <row r="80" spans="1:10" ht="75.75" hidden="1" thickBot="1" x14ac:dyDescent="0.35">
      <c r="A80" s="51" t="s">
        <v>50</v>
      </c>
      <c r="B80" s="28">
        <v>914</v>
      </c>
      <c r="C80" s="29" t="s">
        <v>79</v>
      </c>
      <c r="D80" s="29" t="s">
        <v>174</v>
      </c>
      <c r="E80" s="30" t="s">
        <v>123</v>
      </c>
      <c r="F80" s="30">
        <v>200</v>
      </c>
      <c r="G80" s="48">
        <v>0</v>
      </c>
      <c r="H80" s="48">
        <v>0</v>
      </c>
      <c r="I80" s="48">
        <v>0</v>
      </c>
      <c r="J80" s="189">
        <f t="shared" si="4"/>
        <v>0</v>
      </c>
    </row>
    <row r="81" spans="1:11" ht="94.5" hidden="1" thickBot="1" x14ac:dyDescent="0.35">
      <c r="A81" s="51" t="s">
        <v>51</v>
      </c>
      <c r="B81" s="28">
        <v>914</v>
      </c>
      <c r="C81" s="29" t="s">
        <v>79</v>
      </c>
      <c r="D81" s="29" t="s">
        <v>174</v>
      </c>
      <c r="E81" s="30" t="s">
        <v>16</v>
      </c>
      <c r="F81" s="30">
        <v>200</v>
      </c>
      <c r="G81" s="48">
        <v>0</v>
      </c>
      <c r="H81" s="48">
        <v>0</v>
      </c>
      <c r="I81" s="48">
        <v>0</v>
      </c>
      <c r="J81" s="189">
        <f t="shared" si="4"/>
        <v>0</v>
      </c>
    </row>
    <row r="82" spans="1:11" ht="19.5" thickBot="1" x14ac:dyDescent="0.35">
      <c r="A82" s="10" t="s">
        <v>104</v>
      </c>
      <c r="B82" s="11">
        <v>914</v>
      </c>
      <c r="C82" s="11" t="s">
        <v>82</v>
      </c>
      <c r="D82" s="38"/>
      <c r="E82" s="11"/>
      <c r="F82" s="11"/>
      <c r="G82" s="39">
        <v>28276.2</v>
      </c>
      <c r="H82" s="39">
        <v>21987.5</v>
      </c>
      <c r="I82" s="39">
        <v>20423</v>
      </c>
      <c r="J82" s="189">
        <f t="shared" si="4"/>
        <v>70686.7</v>
      </c>
      <c r="K82" t="e">
        <f>#REF!</f>
        <v>#REF!</v>
      </c>
    </row>
    <row r="83" spans="1:11" ht="19.5" thickBot="1" x14ac:dyDescent="0.35">
      <c r="A83" s="163" t="s">
        <v>105</v>
      </c>
      <c r="B83" s="159">
        <v>914</v>
      </c>
      <c r="C83" s="159" t="s">
        <v>82</v>
      </c>
      <c r="D83" s="155" t="s">
        <v>75</v>
      </c>
      <c r="E83" s="159"/>
      <c r="F83" s="159"/>
      <c r="G83" s="164">
        <v>51.3</v>
      </c>
      <c r="H83" s="164">
        <v>1332.5</v>
      </c>
      <c r="I83" s="164">
        <v>90</v>
      </c>
      <c r="J83" s="189">
        <f t="shared" si="4"/>
        <v>1473.8</v>
      </c>
      <c r="K83" t="e">
        <f>#REF!</f>
        <v>#REF!</v>
      </c>
    </row>
    <row r="84" spans="1:11" ht="38.25" thickBot="1" x14ac:dyDescent="0.35">
      <c r="A84" s="52" t="s">
        <v>175</v>
      </c>
      <c r="B84" s="17">
        <v>914</v>
      </c>
      <c r="C84" s="53" t="s">
        <v>82</v>
      </c>
      <c r="D84" s="18" t="s">
        <v>75</v>
      </c>
      <c r="E84" s="17" t="s">
        <v>176</v>
      </c>
      <c r="F84" s="17"/>
      <c r="G84" s="40">
        <v>51.3</v>
      </c>
      <c r="H84" s="40">
        <v>1332.5</v>
      </c>
      <c r="I84" s="40">
        <v>90</v>
      </c>
      <c r="J84" s="189">
        <f t="shared" si="4"/>
        <v>1473.8</v>
      </c>
    </row>
    <row r="85" spans="1:11" ht="38.25" thickBot="1" x14ac:dyDescent="0.35">
      <c r="A85" s="23" t="s">
        <v>177</v>
      </c>
      <c r="B85" s="33">
        <v>914</v>
      </c>
      <c r="C85" s="54" t="s">
        <v>82</v>
      </c>
      <c r="D85" s="24" t="s">
        <v>75</v>
      </c>
      <c r="E85" s="33" t="s">
        <v>176</v>
      </c>
      <c r="F85" s="33"/>
      <c r="G85" s="41">
        <v>51.3</v>
      </c>
      <c r="H85" s="41">
        <v>1332.5</v>
      </c>
      <c r="I85" s="41">
        <v>90</v>
      </c>
      <c r="J85" s="189">
        <f t="shared" si="4"/>
        <v>1473.8</v>
      </c>
    </row>
    <row r="86" spans="1:11" ht="75.75" hidden="1" thickBot="1" x14ac:dyDescent="0.35">
      <c r="A86" s="51" t="s">
        <v>52</v>
      </c>
      <c r="B86" s="28">
        <v>914</v>
      </c>
      <c r="C86" s="28" t="s">
        <v>82</v>
      </c>
      <c r="D86" s="29" t="s">
        <v>75</v>
      </c>
      <c r="E86" s="30" t="s">
        <v>92</v>
      </c>
      <c r="F86" s="28">
        <v>200</v>
      </c>
      <c r="G86" s="42">
        <v>0</v>
      </c>
      <c r="H86" s="42">
        <v>0</v>
      </c>
      <c r="I86" s="42">
        <v>0</v>
      </c>
      <c r="J86" s="189">
        <f t="shared" si="4"/>
        <v>0</v>
      </c>
    </row>
    <row r="87" spans="1:11" ht="113.25" thickBot="1" x14ac:dyDescent="0.35">
      <c r="A87" s="51" t="s">
        <v>53</v>
      </c>
      <c r="B87" s="28">
        <v>914</v>
      </c>
      <c r="C87" s="28" t="s">
        <v>82</v>
      </c>
      <c r="D87" s="29" t="s">
        <v>75</v>
      </c>
      <c r="E87" s="30" t="s">
        <v>93</v>
      </c>
      <c r="F87" s="28">
        <v>200</v>
      </c>
      <c r="G87" s="42">
        <v>51.3</v>
      </c>
      <c r="H87" s="42">
        <v>90</v>
      </c>
      <c r="I87" s="42">
        <v>90</v>
      </c>
      <c r="J87" s="189">
        <f t="shared" si="4"/>
        <v>231.3</v>
      </c>
    </row>
    <row r="88" spans="1:11" ht="94.5" thickBot="1" x14ac:dyDescent="0.35">
      <c r="A88" s="51" t="s">
        <v>54</v>
      </c>
      <c r="B88" s="28">
        <v>914</v>
      </c>
      <c r="C88" s="28" t="s">
        <v>82</v>
      </c>
      <c r="D88" s="29" t="s">
        <v>75</v>
      </c>
      <c r="E88" s="30" t="s">
        <v>14</v>
      </c>
      <c r="F88" s="28">
        <v>200</v>
      </c>
      <c r="G88" s="42">
        <v>0</v>
      </c>
      <c r="H88" s="42">
        <v>1242.5</v>
      </c>
      <c r="I88" s="42">
        <v>0</v>
      </c>
      <c r="J88" s="189">
        <f t="shared" si="4"/>
        <v>1242.5</v>
      </c>
    </row>
    <row r="89" spans="1:11" ht="19.5" thickBot="1" x14ac:dyDescent="0.35">
      <c r="A89" s="163" t="s">
        <v>106</v>
      </c>
      <c r="B89" s="159">
        <v>914</v>
      </c>
      <c r="C89" s="159" t="s">
        <v>82</v>
      </c>
      <c r="D89" s="155" t="s">
        <v>76</v>
      </c>
      <c r="E89" s="159"/>
      <c r="F89" s="159"/>
      <c r="G89" s="164">
        <v>153</v>
      </c>
      <c r="H89" s="164">
        <v>1200</v>
      </c>
      <c r="I89" s="164">
        <v>600</v>
      </c>
      <c r="J89" s="189">
        <f t="shared" si="4"/>
        <v>1953</v>
      </c>
      <c r="K89" t="e">
        <f>#REF!</f>
        <v>#REF!</v>
      </c>
    </row>
    <row r="90" spans="1:11" ht="38.25" thickBot="1" x14ac:dyDescent="0.35">
      <c r="A90" s="52" t="s">
        <v>175</v>
      </c>
      <c r="B90" s="17">
        <v>914</v>
      </c>
      <c r="C90" s="53" t="s">
        <v>82</v>
      </c>
      <c r="D90" s="18" t="s">
        <v>76</v>
      </c>
      <c r="E90" s="17" t="s">
        <v>178</v>
      </c>
      <c r="F90" s="17"/>
      <c r="G90" s="40">
        <v>153</v>
      </c>
      <c r="H90" s="40">
        <v>1200</v>
      </c>
      <c r="I90" s="40">
        <v>600</v>
      </c>
      <c r="J90" s="189">
        <f t="shared" si="4"/>
        <v>1953</v>
      </c>
    </row>
    <row r="91" spans="1:11" ht="19.5" thickBot="1" x14ac:dyDescent="0.35">
      <c r="A91" s="23" t="s">
        <v>183</v>
      </c>
      <c r="B91" s="33">
        <v>914</v>
      </c>
      <c r="C91" s="54" t="s">
        <v>82</v>
      </c>
      <c r="D91" s="24" t="s">
        <v>76</v>
      </c>
      <c r="E91" s="33" t="s">
        <v>184</v>
      </c>
      <c r="F91" s="33"/>
      <c r="G91" s="41">
        <v>0</v>
      </c>
      <c r="H91" s="41">
        <v>700</v>
      </c>
      <c r="I91" s="41">
        <v>100</v>
      </c>
      <c r="J91" s="189">
        <f t="shared" si="4"/>
        <v>800</v>
      </c>
    </row>
    <row r="92" spans="1:11" ht="94.5" thickBot="1" x14ac:dyDescent="0.35">
      <c r="A92" s="51" t="s">
        <v>55</v>
      </c>
      <c r="B92" s="28">
        <v>914</v>
      </c>
      <c r="C92" s="28" t="s">
        <v>82</v>
      </c>
      <c r="D92" s="29" t="s">
        <v>76</v>
      </c>
      <c r="E92" s="30" t="s">
        <v>94</v>
      </c>
      <c r="F92" s="28">
        <v>200</v>
      </c>
      <c r="G92" s="42">
        <v>0</v>
      </c>
      <c r="H92" s="42">
        <v>700</v>
      </c>
      <c r="I92" s="42">
        <v>100</v>
      </c>
      <c r="J92" s="189">
        <f t="shared" si="4"/>
        <v>800</v>
      </c>
    </row>
    <row r="93" spans="1:11" ht="19.5" hidden="1" thickBot="1" x14ac:dyDescent="0.35">
      <c r="A93" s="23" t="s">
        <v>222</v>
      </c>
      <c r="B93" s="33">
        <v>914</v>
      </c>
      <c r="C93" s="54" t="s">
        <v>82</v>
      </c>
      <c r="D93" s="24" t="s">
        <v>76</v>
      </c>
      <c r="E93" s="33" t="s">
        <v>221</v>
      </c>
      <c r="F93" s="33"/>
      <c r="G93" s="41">
        <v>0</v>
      </c>
      <c r="H93" s="41">
        <v>0</v>
      </c>
      <c r="I93" s="41">
        <v>0</v>
      </c>
      <c r="J93" s="189">
        <f t="shared" si="4"/>
        <v>0</v>
      </c>
    </row>
    <row r="94" spans="1:11" ht="75.75" hidden="1" thickBot="1" x14ac:dyDescent="0.35">
      <c r="A94" s="51" t="s">
        <v>56</v>
      </c>
      <c r="B94" s="28">
        <v>914</v>
      </c>
      <c r="C94" s="28" t="s">
        <v>82</v>
      </c>
      <c r="D94" s="29" t="s">
        <v>76</v>
      </c>
      <c r="E94" s="30" t="s">
        <v>136</v>
      </c>
      <c r="F94" s="28">
        <v>200</v>
      </c>
      <c r="G94" s="42">
        <v>0</v>
      </c>
      <c r="H94" s="42">
        <v>0</v>
      </c>
      <c r="I94" s="42">
        <v>0</v>
      </c>
      <c r="J94" s="189">
        <f t="shared" si="4"/>
        <v>0</v>
      </c>
    </row>
    <row r="95" spans="1:11" ht="38.25" thickBot="1" x14ac:dyDescent="0.35">
      <c r="A95" s="23" t="s">
        <v>177</v>
      </c>
      <c r="B95" s="33">
        <v>914</v>
      </c>
      <c r="C95" s="54" t="s">
        <v>82</v>
      </c>
      <c r="D95" s="24" t="s">
        <v>76</v>
      </c>
      <c r="E95" s="33" t="s">
        <v>176</v>
      </c>
      <c r="F95" s="33"/>
      <c r="G95" s="41">
        <v>153</v>
      </c>
      <c r="H95" s="41">
        <v>500</v>
      </c>
      <c r="I95" s="41">
        <v>500</v>
      </c>
      <c r="J95" s="189">
        <f t="shared" si="4"/>
        <v>1153</v>
      </c>
    </row>
    <row r="96" spans="1:11" ht="75.75" thickBot="1" x14ac:dyDescent="0.35">
      <c r="A96" s="51" t="s">
        <v>57</v>
      </c>
      <c r="B96" s="28">
        <v>914</v>
      </c>
      <c r="C96" s="28" t="s">
        <v>82</v>
      </c>
      <c r="D96" s="29" t="s">
        <v>76</v>
      </c>
      <c r="E96" s="30" t="s">
        <v>95</v>
      </c>
      <c r="F96" s="28">
        <v>200</v>
      </c>
      <c r="G96" s="42">
        <v>153</v>
      </c>
      <c r="H96" s="42">
        <v>500</v>
      </c>
      <c r="I96" s="42">
        <v>500</v>
      </c>
      <c r="J96" s="189">
        <f t="shared" si="4"/>
        <v>1153</v>
      </c>
    </row>
    <row r="97" spans="1:11" ht="19.5" thickBot="1" x14ac:dyDescent="0.35">
      <c r="A97" s="163" t="s">
        <v>86</v>
      </c>
      <c r="B97" s="159">
        <v>914</v>
      </c>
      <c r="C97" s="159" t="s">
        <v>82</v>
      </c>
      <c r="D97" s="155" t="s">
        <v>78</v>
      </c>
      <c r="E97" s="159"/>
      <c r="F97" s="159"/>
      <c r="G97" s="164">
        <v>19023.7</v>
      </c>
      <c r="H97" s="164">
        <v>11955</v>
      </c>
      <c r="I97" s="164">
        <v>11233</v>
      </c>
      <c r="J97" s="189">
        <f t="shared" si="4"/>
        <v>42211.7</v>
      </c>
      <c r="K97" t="e">
        <f>#REF!</f>
        <v>#REF!</v>
      </c>
    </row>
    <row r="98" spans="1:11" ht="38.25" thickBot="1" x14ac:dyDescent="0.35">
      <c r="A98" s="52" t="s">
        <v>175</v>
      </c>
      <c r="B98" s="17">
        <v>914</v>
      </c>
      <c r="C98" s="53" t="s">
        <v>82</v>
      </c>
      <c r="D98" s="18" t="s">
        <v>78</v>
      </c>
      <c r="E98" s="17" t="s">
        <v>178</v>
      </c>
      <c r="F98" s="17"/>
      <c r="G98" s="40">
        <v>19023.7</v>
      </c>
      <c r="H98" s="40">
        <v>11955</v>
      </c>
      <c r="I98" s="40">
        <v>11233</v>
      </c>
      <c r="J98" s="189">
        <f t="shared" si="4"/>
        <v>42211.7</v>
      </c>
    </row>
    <row r="99" spans="1:11" ht="19.5" thickBot="1" x14ac:dyDescent="0.35">
      <c r="A99" s="23" t="s">
        <v>179</v>
      </c>
      <c r="B99" s="33">
        <v>914</v>
      </c>
      <c r="C99" s="54" t="s">
        <v>82</v>
      </c>
      <c r="D99" s="24" t="s">
        <v>78</v>
      </c>
      <c r="E99" s="33" t="s">
        <v>180</v>
      </c>
      <c r="F99" s="33"/>
      <c r="G99" s="41">
        <v>4822.3999999999996</v>
      </c>
      <c r="H99" s="41">
        <v>4655</v>
      </c>
      <c r="I99" s="41">
        <v>4655</v>
      </c>
      <c r="J99" s="189">
        <f t="shared" si="4"/>
        <v>14132.4</v>
      </c>
    </row>
    <row r="100" spans="1:11" ht="113.25" thickBot="1" x14ac:dyDescent="0.35">
      <c r="A100" s="51" t="s">
        <v>58</v>
      </c>
      <c r="B100" s="28">
        <v>914</v>
      </c>
      <c r="C100" s="28" t="s">
        <v>82</v>
      </c>
      <c r="D100" s="29" t="s">
        <v>78</v>
      </c>
      <c r="E100" s="30" t="s">
        <v>97</v>
      </c>
      <c r="F100" s="28">
        <v>200</v>
      </c>
      <c r="G100" s="42">
        <v>428.4</v>
      </c>
      <c r="H100" s="42">
        <v>0</v>
      </c>
      <c r="I100" s="42">
        <v>0</v>
      </c>
      <c r="J100" s="189">
        <f t="shared" si="4"/>
        <v>428.4</v>
      </c>
    </row>
    <row r="101" spans="1:11" ht="75.75" thickBot="1" x14ac:dyDescent="0.35">
      <c r="A101" s="51" t="s">
        <v>59</v>
      </c>
      <c r="B101" s="28">
        <v>914</v>
      </c>
      <c r="C101" s="28" t="s">
        <v>82</v>
      </c>
      <c r="D101" s="29" t="s">
        <v>78</v>
      </c>
      <c r="E101" s="30" t="s">
        <v>96</v>
      </c>
      <c r="F101" s="28">
        <v>200</v>
      </c>
      <c r="G101" s="42">
        <v>4394</v>
      </c>
      <c r="H101" s="42">
        <v>4655</v>
      </c>
      <c r="I101" s="42">
        <v>4655</v>
      </c>
      <c r="J101" s="189">
        <f t="shared" si="4"/>
        <v>13704</v>
      </c>
    </row>
    <row r="102" spans="1:11" ht="19.5" thickBot="1" x14ac:dyDescent="0.35">
      <c r="A102" s="23" t="s">
        <v>181</v>
      </c>
      <c r="B102" s="33">
        <v>914</v>
      </c>
      <c r="C102" s="54" t="s">
        <v>82</v>
      </c>
      <c r="D102" s="24" t="s">
        <v>78</v>
      </c>
      <c r="E102" s="25" t="s">
        <v>182</v>
      </c>
      <c r="F102" s="33"/>
      <c r="G102" s="41">
        <v>700</v>
      </c>
      <c r="H102" s="41">
        <v>700</v>
      </c>
      <c r="I102" s="41">
        <v>700</v>
      </c>
      <c r="J102" s="189">
        <f t="shared" si="4"/>
        <v>2100</v>
      </c>
    </row>
    <row r="103" spans="1:11" ht="94.5" thickBot="1" x14ac:dyDescent="0.35">
      <c r="A103" s="51" t="s">
        <v>60</v>
      </c>
      <c r="B103" s="28">
        <v>914</v>
      </c>
      <c r="C103" s="28" t="s">
        <v>82</v>
      </c>
      <c r="D103" s="29" t="s">
        <v>78</v>
      </c>
      <c r="E103" s="30" t="s">
        <v>98</v>
      </c>
      <c r="F103" s="28">
        <v>200</v>
      </c>
      <c r="G103" s="42">
        <v>700</v>
      </c>
      <c r="H103" s="42">
        <v>700</v>
      </c>
      <c r="I103" s="42">
        <v>700</v>
      </c>
      <c r="J103" s="189">
        <f t="shared" si="4"/>
        <v>2100</v>
      </c>
    </row>
    <row r="104" spans="1:11" ht="19.5" thickBot="1" x14ac:dyDescent="0.35">
      <c r="A104" s="23" t="s">
        <v>220</v>
      </c>
      <c r="B104" s="33">
        <v>914</v>
      </c>
      <c r="C104" s="54" t="s">
        <v>82</v>
      </c>
      <c r="D104" s="24" t="s">
        <v>78</v>
      </c>
      <c r="E104" s="25" t="s">
        <v>185</v>
      </c>
      <c r="F104" s="33"/>
      <c r="G104" s="41">
        <v>4250</v>
      </c>
      <c r="H104" s="41">
        <v>4500</v>
      </c>
      <c r="I104" s="41">
        <v>3778</v>
      </c>
      <c r="J104" s="189">
        <f t="shared" si="4"/>
        <v>12528</v>
      </c>
    </row>
    <row r="105" spans="1:11" ht="94.5" thickBot="1" x14ac:dyDescent="0.35">
      <c r="A105" s="51" t="s">
        <v>61</v>
      </c>
      <c r="B105" s="28">
        <v>914</v>
      </c>
      <c r="C105" s="28" t="s">
        <v>82</v>
      </c>
      <c r="D105" s="29" t="s">
        <v>78</v>
      </c>
      <c r="E105" s="30" t="s">
        <v>99</v>
      </c>
      <c r="F105" s="28">
        <v>200</v>
      </c>
      <c r="G105" s="42">
        <v>4250</v>
      </c>
      <c r="H105" s="42">
        <v>4500</v>
      </c>
      <c r="I105" s="42">
        <v>3778</v>
      </c>
      <c r="J105" s="189">
        <f t="shared" si="4"/>
        <v>12528</v>
      </c>
    </row>
    <row r="106" spans="1:11" ht="19.5" thickBot="1" x14ac:dyDescent="0.35">
      <c r="A106" s="23" t="s">
        <v>219</v>
      </c>
      <c r="B106" s="33">
        <v>914</v>
      </c>
      <c r="C106" s="54" t="s">
        <v>82</v>
      </c>
      <c r="D106" s="24" t="s">
        <v>78</v>
      </c>
      <c r="E106" s="25" t="s">
        <v>186</v>
      </c>
      <c r="F106" s="33"/>
      <c r="G106" s="41">
        <v>3165.1</v>
      </c>
      <c r="H106" s="41">
        <v>1150</v>
      </c>
      <c r="I106" s="41">
        <v>1150</v>
      </c>
      <c r="J106" s="189">
        <f t="shared" si="4"/>
        <v>5465.1</v>
      </c>
    </row>
    <row r="107" spans="1:11" ht="75.75" thickBot="1" x14ac:dyDescent="0.35">
      <c r="A107" s="51" t="s">
        <v>62</v>
      </c>
      <c r="B107" s="28">
        <v>914</v>
      </c>
      <c r="C107" s="28" t="s">
        <v>82</v>
      </c>
      <c r="D107" s="29" t="s">
        <v>78</v>
      </c>
      <c r="E107" s="30" t="s">
        <v>100</v>
      </c>
      <c r="F107" s="28">
        <v>200</v>
      </c>
      <c r="G107" s="42">
        <v>3165.1</v>
      </c>
      <c r="H107" s="42">
        <v>1150</v>
      </c>
      <c r="I107" s="42">
        <v>1150</v>
      </c>
      <c r="J107" s="189">
        <f t="shared" si="4"/>
        <v>5465.1</v>
      </c>
    </row>
    <row r="108" spans="1:11" ht="38.25" thickBot="1" x14ac:dyDescent="0.35">
      <c r="A108" s="55" t="s">
        <v>191</v>
      </c>
      <c r="B108" s="56">
        <v>914</v>
      </c>
      <c r="C108" s="57" t="s">
        <v>82</v>
      </c>
      <c r="D108" s="58" t="s">
        <v>78</v>
      </c>
      <c r="E108" s="59" t="s">
        <v>203</v>
      </c>
      <c r="F108" s="56"/>
      <c r="G108" s="41">
        <v>228.2</v>
      </c>
      <c r="H108" s="41">
        <v>200</v>
      </c>
      <c r="I108" s="41">
        <v>200</v>
      </c>
      <c r="J108" s="189">
        <f t="shared" si="4"/>
        <v>628.20000000000005</v>
      </c>
    </row>
    <row r="109" spans="1:11" ht="94.5" thickBot="1" x14ac:dyDescent="0.35">
      <c r="A109" s="60" t="s">
        <v>63</v>
      </c>
      <c r="B109" s="61">
        <v>914</v>
      </c>
      <c r="C109" s="62" t="s">
        <v>82</v>
      </c>
      <c r="D109" s="63" t="s">
        <v>78</v>
      </c>
      <c r="E109" s="64" t="s">
        <v>101</v>
      </c>
      <c r="F109" s="61">
        <v>200</v>
      </c>
      <c r="G109" s="42">
        <v>228.2</v>
      </c>
      <c r="H109" s="42">
        <v>200</v>
      </c>
      <c r="I109" s="42">
        <v>200</v>
      </c>
      <c r="J109" s="189">
        <f t="shared" si="4"/>
        <v>628.20000000000005</v>
      </c>
    </row>
    <row r="110" spans="1:11" ht="19.5" thickBot="1" x14ac:dyDescent="0.35">
      <c r="A110" s="55" t="s">
        <v>218</v>
      </c>
      <c r="B110" s="56">
        <v>914</v>
      </c>
      <c r="C110" s="57" t="s">
        <v>82</v>
      </c>
      <c r="D110" s="58" t="s">
        <v>78</v>
      </c>
      <c r="E110" s="59" t="s">
        <v>187</v>
      </c>
      <c r="F110" s="56"/>
      <c r="G110" s="41">
        <v>231.7</v>
      </c>
      <c r="H110" s="41">
        <v>250</v>
      </c>
      <c r="I110" s="41">
        <v>250</v>
      </c>
      <c r="J110" s="189">
        <f t="shared" si="4"/>
        <v>731.7</v>
      </c>
    </row>
    <row r="111" spans="1:11" ht="94.5" thickBot="1" x14ac:dyDescent="0.35">
      <c r="A111" s="183" t="s">
        <v>64</v>
      </c>
      <c r="B111" s="61">
        <v>914</v>
      </c>
      <c r="C111" s="62" t="s">
        <v>82</v>
      </c>
      <c r="D111" s="63" t="s">
        <v>78</v>
      </c>
      <c r="E111" s="64" t="s">
        <v>217</v>
      </c>
      <c r="F111" s="61">
        <v>200</v>
      </c>
      <c r="G111" s="42">
        <v>231.7</v>
      </c>
      <c r="H111" s="42">
        <v>250</v>
      </c>
      <c r="I111" s="42">
        <v>250</v>
      </c>
      <c r="J111" s="189">
        <f t="shared" si="4"/>
        <v>731.7</v>
      </c>
    </row>
    <row r="112" spans="1:11" ht="19.5" thickBot="1" x14ac:dyDescent="0.35">
      <c r="A112" s="65" t="s">
        <v>188</v>
      </c>
      <c r="B112" s="56">
        <v>914</v>
      </c>
      <c r="C112" s="57" t="s">
        <v>82</v>
      </c>
      <c r="D112" s="58" t="s">
        <v>78</v>
      </c>
      <c r="E112" s="59" t="s">
        <v>189</v>
      </c>
      <c r="F112" s="66"/>
      <c r="G112" s="41">
        <v>5626.3</v>
      </c>
      <c r="H112" s="41">
        <v>500</v>
      </c>
      <c r="I112" s="41">
        <v>500</v>
      </c>
      <c r="J112" s="189">
        <f t="shared" si="4"/>
        <v>6626.3</v>
      </c>
    </row>
    <row r="113" spans="1:11" ht="94.5" thickBot="1" x14ac:dyDescent="0.35">
      <c r="A113" s="60" t="s">
        <v>65</v>
      </c>
      <c r="B113" s="61">
        <v>914</v>
      </c>
      <c r="C113" s="62" t="s">
        <v>82</v>
      </c>
      <c r="D113" s="63" t="s">
        <v>78</v>
      </c>
      <c r="E113" s="64" t="s">
        <v>190</v>
      </c>
      <c r="F113" s="61">
        <v>200</v>
      </c>
      <c r="G113" s="42">
        <v>5626.3</v>
      </c>
      <c r="H113" s="42">
        <v>500</v>
      </c>
      <c r="I113" s="42">
        <v>500</v>
      </c>
      <c r="J113" s="189">
        <f t="shared" si="4"/>
        <v>6626.3</v>
      </c>
    </row>
    <row r="114" spans="1:11" ht="94.5" hidden="1" thickBot="1" x14ac:dyDescent="0.35">
      <c r="A114" s="51" t="s">
        <v>66</v>
      </c>
      <c r="B114" s="28">
        <v>914</v>
      </c>
      <c r="C114" s="50" t="s">
        <v>82</v>
      </c>
      <c r="D114" s="29" t="s">
        <v>78</v>
      </c>
      <c r="E114" s="30" t="s">
        <v>15</v>
      </c>
      <c r="F114" s="28">
        <v>200</v>
      </c>
      <c r="G114" s="42">
        <v>0</v>
      </c>
      <c r="H114" s="42">
        <v>0</v>
      </c>
      <c r="I114" s="42">
        <v>0</v>
      </c>
      <c r="J114" s="189">
        <f t="shared" si="4"/>
        <v>0</v>
      </c>
    </row>
    <row r="115" spans="1:11" ht="38.25" hidden="1" thickBot="1" x14ac:dyDescent="0.35">
      <c r="A115" s="51" t="s">
        <v>102</v>
      </c>
      <c r="B115" s="28">
        <v>914</v>
      </c>
      <c r="C115" s="50" t="s">
        <v>82</v>
      </c>
      <c r="D115" s="29" t="s">
        <v>78</v>
      </c>
      <c r="E115" s="92" t="s">
        <v>103</v>
      </c>
      <c r="F115" s="28">
        <v>200</v>
      </c>
      <c r="G115" s="42">
        <v>0</v>
      </c>
      <c r="H115" s="42">
        <v>0</v>
      </c>
      <c r="I115" s="42">
        <v>0</v>
      </c>
      <c r="J115" s="189">
        <f t="shared" si="4"/>
        <v>0</v>
      </c>
    </row>
    <row r="116" spans="1:11" ht="19.5" thickBot="1" x14ac:dyDescent="0.35">
      <c r="A116" s="163" t="s">
        <v>107</v>
      </c>
      <c r="B116" s="159">
        <v>914</v>
      </c>
      <c r="C116" s="159" t="s">
        <v>82</v>
      </c>
      <c r="D116" s="155" t="s">
        <v>82</v>
      </c>
      <c r="E116" s="159"/>
      <c r="F116" s="159"/>
      <c r="G116" s="164">
        <v>9048.2000000000007</v>
      </c>
      <c r="H116" s="164">
        <v>7500</v>
      </c>
      <c r="I116" s="164">
        <v>8500</v>
      </c>
      <c r="J116" s="189">
        <f t="shared" si="4"/>
        <v>25048.2</v>
      </c>
      <c r="K116" t="e">
        <f>#REF!</f>
        <v>#REF!</v>
      </c>
    </row>
    <row r="117" spans="1:11" ht="38.25" thickBot="1" x14ac:dyDescent="0.35">
      <c r="A117" s="23" t="s">
        <v>191</v>
      </c>
      <c r="B117" s="33">
        <v>914</v>
      </c>
      <c r="C117" s="54" t="s">
        <v>82</v>
      </c>
      <c r="D117" s="24" t="s">
        <v>82</v>
      </c>
      <c r="E117" s="25" t="s">
        <v>184</v>
      </c>
      <c r="F117" s="33"/>
      <c r="G117" s="41">
        <v>9048.2000000000007</v>
      </c>
      <c r="H117" s="41">
        <v>7500</v>
      </c>
      <c r="I117" s="41">
        <v>8500</v>
      </c>
      <c r="J117" s="189">
        <f t="shared" si="4"/>
        <v>25048.2</v>
      </c>
    </row>
    <row r="118" spans="1:11" ht="94.5" thickBot="1" x14ac:dyDescent="0.35">
      <c r="A118" s="67" t="s">
        <v>55</v>
      </c>
      <c r="B118" s="28">
        <v>914</v>
      </c>
      <c r="C118" s="28" t="s">
        <v>82</v>
      </c>
      <c r="D118" s="29" t="s">
        <v>82</v>
      </c>
      <c r="E118" s="30" t="s">
        <v>94</v>
      </c>
      <c r="F118" s="28">
        <v>200</v>
      </c>
      <c r="G118" s="42">
        <v>81</v>
      </c>
      <c r="H118" s="42">
        <v>0</v>
      </c>
      <c r="I118" s="42">
        <v>0</v>
      </c>
      <c r="J118" s="189">
        <f t="shared" si="4"/>
        <v>81</v>
      </c>
    </row>
    <row r="119" spans="1:11" ht="94.5" hidden="1" thickBot="1" x14ac:dyDescent="0.35">
      <c r="A119" s="67" t="s">
        <v>67</v>
      </c>
      <c r="B119" s="28">
        <v>914</v>
      </c>
      <c r="C119" s="28" t="s">
        <v>82</v>
      </c>
      <c r="D119" s="29" t="s">
        <v>82</v>
      </c>
      <c r="E119" s="30" t="s">
        <v>17</v>
      </c>
      <c r="F119" s="28">
        <v>400</v>
      </c>
      <c r="G119" s="42">
        <v>0</v>
      </c>
      <c r="H119" s="42">
        <v>0</v>
      </c>
      <c r="I119" s="42">
        <v>0</v>
      </c>
      <c r="J119" s="189">
        <f t="shared" si="4"/>
        <v>0</v>
      </c>
    </row>
    <row r="120" spans="1:11" ht="38.25" thickBot="1" x14ac:dyDescent="0.35">
      <c r="A120" s="172" t="s">
        <v>215</v>
      </c>
      <c r="B120" s="173">
        <v>914</v>
      </c>
      <c r="C120" s="174" t="s">
        <v>82</v>
      </c>
      <c r="D120" s="175" t="s">
        <v>82</v>
      </c>
      <c r="E120" s="176" t="s">
        <v>216</v>
      </c>
      <c r="F120" s="173">
        <v>400</v>
      </c>
      <c r="G120" s="42">
        <v>8967.2000000000007</v>
      </c>
      <c r="H120" s="177">
        <v>0</v>
      </c>
      <c r="I120" s="177">
        <v>0</v>
      </c>
      <c r="J120" s="189">
        <f t="shared" si="4"/>
        <v>8967.2000000000007</v>
      </c>
    </row>
    <row r="121" spans="1:11" ht="19.5" thickBot="1" x14ac:dyDescent="0.35">
      <c r="A121" s="51" t="s">
        <v>11</v>
      </c>
      <c r="B121" s="28">
        <v>914</v>
      </c>
      <c r="C121" s="50" t="s">
        <v>82</v>
      </c>
      <c r="D121" s="29" t="s">
        <v>82</v>
      </c>
      <c r="E121" s="30" t="s">
        <v>12</v>
      </c>
      <c r="F121" s="28">
        <v>200</v>
      </c>
      <c r="G121" s="42">
        <v>0</v>
      </c>
      <c r="H121" s="42">
        <v>7500</v>
      </c>
      <c r="I121" s="42">
        <v>8500</v>
      </c>
      <c r="J121" s="189">
        <f t="shared" si="4"/>
        <v>16000</v>
      </c>
    </row>
    <row r="122" spans="1:11" ht="19.5" thickBot="1" x14ac:dyDescent="0.35">
      <c r="A122" s="10" t="s">
        <v>129</v>
      </c>
      <c r="B122" s="38" t="s">
        <v>147</v>
      </c>
      <c r="C122" s="18" t="s">
        <v>83</v>
      </c>
      <c r="D122" s="18"/>
      <c r="E122" s="22"/>
      <c r="F122" s="22"/>
      <c r="G122" s="45">
        <v>22224</v>
      </c>
      <c r="H122" s="45">
        <v>22243.3</v>
      </c>
      <c r="I122" s="45">
        <v>22243.3</v>
      </c>
      <c r="J122" s="189">
        <f t="shared" si="4"/>
        <v>66710.600000000006</v>
      </c>
      <c r="K122" t="e">
        <f>#REF!</f>
        <v>#REF!</v>
      </c>
    </row>
    <row r="123" spans="1:11" ht="19.5" thickBot="1" x14ac:dyDescent="0.35">
      <c r="A123" s="163" t="s">
        <v>87</v>
      </c>
      <c r="B123" s="159">
        <v>914</v>
      </c>
      <c r="C123" s="155" t="s">
        <v>83</v>
      </c>
      <c r="D123" s="155" t="s">
        <v>75</v>
      </c>
      <c r="E123" s="156"/>
      <c r="F123" s="156"/>
      <c r="G123" s="166">
        <v>22224</v>
      </c>
      <c r="H123" s="166">
        <v>22243.3</v>
      </c>
      <c r="I123" s="166">
        <v>22243.3</v>
      </c>
      <c r="J123" s="189">
        <f t="shared" si="4"/>
        <v>66710.600000000006</v>
      </c>
    </row>
    <row r="124" spans="1:11" ht="19.5" thickBot="1" x14ac:dyDescent="0.35">
      <c r="A124" s="52" t="s">
        <v>192</v>
      </c>
      <c r="B124" s="17">
        <v>914</v>
      </c>
      <c r="C124" s="18" t="s">
        <v>83</v>
      </c>
      <c r="D124" s="18" t="s">
        <v>75</v>
      </c>
      <c r="E124" s="22" t="s">
        <v>193</v>
      </c>
      <c r="F124" s="22"/>
      <c r="G124" s="45">
        <v>22224</v>
      </c>
      <c r="H124" s="45">
        <v>22243.3</v>
      </c>
      <c r="I124" s="45">
        <v>22243.3</v>
      </c>
      <c r="J124" s="189">
        <f t="shared" si="4"/>
        <v>66710.600000000006</v>
      </c>
    </row>
    <row r="125" spans="1:11" ht="38.25" thickBot="1" x14ac:dyDescent="0.35">
      <c r="A125" s="23" t="s">
        <v>194</v>
      </c>
      <c r="B125" s="33">
        <v>914</v>
      </c>
      <c r="C125" s="24" t="s">
        <v>83</v>
      </c>
      <c r="D125" s="24" t="s">
        <v>75</v>
      </c>
      <c r="E125" s="25" t="s">
        <v>195</v>
      </c>
      <c r="F125" s="25"/>
      <c r="G125" s="46">
        <v>4741.7</v>
      </c>
      <c r="H125" s="46">
        <v>4761</v>
      </c>
      <c r="I125" s="46">
        <v>4761</v>
      </c>
      <c r="J125" s="189">
        <f t="shared" si="4"/>
        <v>14263.7</v>
      </c>
    </row>
    <row r="126" spans="1:11" ht="113.25" hidden="1" thickBot="1" x14ac:dyDescent="0.35">
      <c r="A126" s="36" t="s">
        <v>68</v>
      </c>
      <c r="B126" s="28">
        <v>914</v>
      </c>
      <c r="C126" s="29" t="s">
        <v>83</v>
      </c>
      <c r="D126" s="29" t="s">
        <v>75</v>
      </c>
      <c r="E126" s="28" t="s">
        <v>124</v>
      </c>
      <c r="F126" s="28">
        <v>100</v>
      </c>
      <c r="G126" s="68">
        <v>0</v>
      </c>
      <c r="H126" s="68">
        <v>0</v>
      </c>
      <c r="I126" s="68">
        <v>0</v>
      </c>
      <c r="J126" s="189">
        <f t="shared" si="4"/>
        <v>0</v>
      </c>
    </row>
    <row r="127" spans="1:11" ht="75.75" thickBot="1" x14ac:dyDescent="0.35">
      <c r="A127" s="36" t="s">
        <v>69</v>
      </c>
      <c r="B127" s="28">
        <v>914</v>
      </c>
      <c r="C127" s="29" t="s">
        <v>83</v>
      </c>
      <c r="D127" s="29" t="s">
        <v>75</v>
      </c>
      <c r="E127" s="28" t="s">
        <v>124</v>
      </c>
      <c r="F127" s="28">
        <v>200</v>
      </c>
      <c r="G127" s="68">
        <v>4741.7</v>
      </c>
      <c r="H127" s="68">
        <v>4761</v>
      </c>
      <c r="I127" s="68">
        <v>4761</v>
      </c>
      <c r="J127" s="189">
        <f t="shared" si="4"/>
        <v>14263.7</v>
      </c>
    </row>
    <row r="128" spans="1:11" ht="75.75" hidden="1" thickBot="1" x14ac:dyDescent="0.35">
      <c r="A128" s="36" t="s">
        <v>70</v>
      </c>
      <c r="B128" s="28">
        <v>914</v>
      </c>
      <c r="C128" s="29" t="s">
        <v>83</v>
      </c>
      <c r="D128" s="29" t="s">
        <v>75</v>
      </c>
      <c r="E128" s="28" t="s">
        <v>124</v>
      </c>
      <c r="F128" s="28">
        <v>800</v>
      </c>
      <c r="G128" s="68">
        <v>0</v>
      </c>
      <c r="H128" s="68">
        <v>0</v>
      </c>
      <c r="I128" s="68">
        <v>0</v>
      </c>
      <c r="J128" s="189">
        <f t="shared" si="4"/>
        <v>0</v>
      </c>
    </row>
    <row r="129" spans="1:11" ht="75.75" hidden="1" thickBot="1" x14ac:dyDescent="0.35">
      <c r="A129" s="181" t="s">
        <v>71</v>
      </c>
      <c r="B129" s="28">
        <v>914</v>
      </c>
      <c r="C129" s="29" t="s">
        <v>83</v>
      </c>
      <c r="D129" s="29" t="s">
        <v>75</v>
      </c>
      <c r="E129" s="28" t="s">
        <v>20</v>
      </c>
      <c r="F129" s="28">
        <v>200</v>
      </c>
      <c r="G129" s="68">
        <v>0</v>
      </c>
      <c r="H129" s="68">
        <v>0</v>
      </c>
      <c r="I129" s="68">
        <v>0</v>
      </c>
      <c r="J129" s="189">
        <f t="shared" si="4"/>
        <v>0</v>
      </c>
    </row>
    <row r="130" spans="1:11" ht="38.25" thickBot="1" x14ac:dyDescent="0.35">
      <c r="A130" s="23" t="s">
        <v>22</v>
      </c>
      <c r="B130" s="33">
        <v>914</v>
      </c>
      <c r="C130" s="24" t="s">
        <v>83</v>
      </c>
      <c r="D130" s="24" t="s">
        <v>75</v>
      </c>
      <c r="E130" s="25" t="s">
        <v>23</v>
      </c>
      <c r="F130" s="25"/>
      <c r="G130" s="46">
        <v>17482.3</v>
      </c>
      <c r="H130" s="46">
        <v>17482.3</v>
      </c>
      <c r="I130" s="46">
        <v>17482.3</v>
      </c>
      <c r="J130" s="189">
        <f t="shared" si="4"/>
        <v>52446.899999999994</v>
      </c>
    </row>
    <row r="131" spans="1:11" ht="75.75" thickBot="1" x14ac:dyDescent="0.35">
      <c r="A131" s="36" t="s">
        <v>72</v>
      </c>
      <c r="B131" s="28">
        <v>914</v>
      </c>
      <c r="C131" s="29" t="s">
        <v>83</v>
      </c>
      <c r="D131" s="29" t="s">
        <v>75</v>
      </c>
      <c r="E131" s="28" t="s">
        <v>214</v>
      </c>
      <c r="F131" s="28">
        <v>500</v>
      </c>
      <c r="G131" s="68">
        <v>17482.3</v>
      </c>
      <c r="H131" s="68">
        <v>17482.3</v>
      </c>
      <c r="I131" s="68">
        <v>17482.3</v>
      </c>
      <c r="J131" s="189">
        <f t="shared" si="4"/>
        <v>52446.899999999994</v>
      </c>
    </row>
    <row r="132" spans="1:11" ht="19.5" hidden="1" thickBot="1" x14ac:dyDescent="0.35">
      <c r="A132" s="163" t="s">
        <v>18</v>
      </c>
      <c r="B132" s="159">
        <v>914</v>
      </c>
      <c r="C132" s="155" t="s">
        <v>83</v>
      </c>
      <c r="D132" s="155" t="s">
        <v>79</v>
      </c>
      <c r="E132" s="156"/>
      <c r="F132" s="156"/>
      <c r="G132" s="166">
        <v>0</v>
      </c>
      <c r="H132" s="166">
        <v>0</v>
      </c>
      <c r="I132" s="166">
        <v>0</v>
      </c>
      <c r="J132" s="189">
        <f t="shared" si="4"/>
        <v>0</v>
      </c>
    </row>
    <row r="133" spans="1:11" ht="19.5" hidden="1" thickBot="1" x14ac:dyDescent="0.35">
      <c r="A133" s="52" t="s">
        <v>192</v>
      </c>
      <c r="B133" s="17">
        <v>914</v>
      </c>
      <c r="C133" s="18" t="s">
        <v>83</v>
      </c>
      <c r="D133" s="18" t="s">
        <v>79</v>
      </c>
      <c r="E133" s="22" t="s">
        <v>193</v>
      </c>
      <c r="F133" s="22"/>
      <c r="G133" s="45">
        <v>0</v>
      </c>
      <c r="H133" s="45">
        <v>0</v>
      </c>
      <c r="I133" s="45">
        <v>0</v>
      </c>
      <c r="J133" s="189">
        <f t="shared" si="4"/>
        <v>0</v>
      </c>
    </row>
    <row r="134" spans="1:11" ht="38.25" hidden="1" thickBot="1" x14ac:dyDescent="0.35">
      <c r="A134" s="23" t="s">
        <v>194</v>
      </c>
      <c r="B134" s="33">
        <v>914</v>
      </c>
      <c r="C134" s="24" t="s">
        <v>83</v>
      </c>
      <c r="D134" s="24" t="s">
        <v>79</v>
      </c>
      <c r="E134" s="25" t="s">
        <v>195</v>
      </c>
      <c r="F134" s="25"/>
      <c r="G134" s="46">
        <v>0</v>
      </c>
      <c r="H134" s="46">
        <v>0</v>
      </c>
      <c r="I134" s="46">
        <v>0</v>
      </c>
      <c r="J134" s="189">
        <f t="shared" si="4"/>
        <v>0</v>
      </c>
    </row>
    <row r="135" spans="1:11" ht="57" hidden="1" thickBot="1" x14ac:dyDescent="0.35">
      <c r="A135" s="36" t="s">
        <v>73</v>
      </c>
      <c r="B135" s="28">
        <v>914</v>
      </c>
      <c r="C135" s="29" t="s">
        <v>83</v>
      </c>
      <c r="D135" s="29" t="s">
        <v>79</v>
      </c>
      <c r="E135" s="28" t="s">
        <v>19</v>
      </c>
      <c r="F135" s="28">
        <v>400</v>
      </c>
      <c r="G135" s="68">
        <v>0</v>
      </c>
      <c r="H135" s="68">
        <v>0</v>
      </c>
      <c r="I135" s="68">
        <v>0</v>
      </c>
      <c r="J135" s="189">
        <f t="shared" si="4"/>
        <v>0</v>
      </c>
    </row>
    <row r="136" spans="1:11" ht="75.75" hidden="1" thickBot="1" x14ac:dyDescent="0.35">
      <c r="A136" s="36" t="s">
        <v>74</v>
      </c>
      <c r="B136" s="28">
        <v>914</v>
      </c>
      <c r="C136" s="29" t="s">
        <v>83</v>
      </c>
      <c r="D136" s="29" t="s">
        <v>79</v>
      </c>
      <c r="E136" s="28" t="s">
        <v>24</v>
      </c>
      <c r="F136" s="28">
        <v>400</v>
      </c>
      <c r="G136" s="68">
        <v>0</v>
      </c>
      <c r="H136" s="68">
        <v>0</v>
      </c>
      <c r="I136" s="68">
        <v>0</v>
      </c>
      <c r="J136" s="189">
        <f t="shared" si="4"/>
        <v>0</v>
      </c>
    </row>
    <row r="137" spans="1:11" ht="19.5" thickBot="1" x14ac:dyDescent="0.35">
      <c r="A137" s="10" t="s">
        <v>125</v>
      </c>
      <c r="B137" s="11">
        <v>914</v>
      </c>
      <c r="C137" s="69">
        <v>10</v>
      </c>
      <c r="D137" s="69"/>
      <c r="E137" s="69"/>
      <c r="F137" s="69"/>
      <c r="G137" s="70">
        <v>1573</v>
      </c>
      <c r="H137" s="70">
        <v>1550</v>
      </c>
      <c r="I137" s="70">
        <v>1550</v>
      </c>
      <c r="J137" s="189">
        <f t="shared" si="4"/>
        <v>4673</v>
      </c>
      <c r="K137" t="e">
        <f>#REF!</f>
        <v>#REF!</v>
      </c>
    </row>
    <row r="138" spans="1:11" ht="19.5" thickBot="1" x14ac:dyDescent="0.35">
      <c r="A138" s="163" t="s">
        <v>196</v>
      </c>
      <c r="B138" s="159">
        <v>914</v>
      </c>
      <c r="C138" s="168">
        <v>10</v>
      </c>
      <c r="D138" s="155" t="s">
        <v>75</v>
      </c>
      <c r="E138" s="168"/>
      <c r="F138" s="168"/>
      <c r="G138" s="169">
        <v>1373</v>
      </c>
      <c r="H138" s="169">
        <v>1450</v>
      </c>
      <c r="I138" s="169">
        <v>1530</v>
      </c>
      <c r="J138" s="189">
        <f t="shared" si="4"/>
        <v>4353</v>
      </c>
    </row>
    <row r="139" spans="1:11" ht="19.5" thickBot="1" x14ac:dyDescent="0.35">
      <c r="A139" s="21" t="s">
        <v>149</v>
      </c>
      <c r="B139" s="17">
        <v>914</v>
      </c>
      <c r="C139" s="71">
        <v>10</v>
      </c>
      <c r="D139" s="18" t="s">
        <v>75</v>
      </c>
      <c r="E139" s="17" t="s">
        <v>150</v>
      </c>
      <c r="F139" s="17"/>
      <c r="G139" s="40">
        <v>1373</v>
      </c>
      <c r="H139" s="40">
        <v>1450</v>
      </c>
      <c r="I139" s="40">
        <v>1530</v>
      </c>
      <c r="J139" s="189">
        <f t="shared" si="4"/>
        <v>4353</v>
      </c>
    </row>
    <row r="140" spans="1:11" ht="75.75" thickBot="1" x14ac:dyDescent="0.35">
      <c r="A140" s="23" t="s">
        <v>223</v>
      </c>
      <c r="B140" s="33">
        <v>914</v>
      </c>
      <c r="C140" s="72">
        <v>10</v>
      </c>
      <c r="D140" s="24" t="s">
        <v>75</v>
      </c>
      <c r="E140" s="33" t="s">
        <v>197</v>
      </c>
      <c r="F140" s="33"/>
      <c r="G140" s="41">
        <v>1373</v>
      </c>
      <c r="H140" s="41">
        <v>1450</v>
      </c>
      <c r="I140" s="41">
        <v>1530</v>
      </c>
      <c r="J140" s="189">
        <f t="shared" si="4"/>
        <v>4353</v>
      </c>
    </row>
    <row r="141" spans="1:11" ht="75.75" thickBot="1" x14ac:dyDescent="0.35">
      <c r="A141" s="36" t="s">
        <v>224</v>
      </c>
      <c r="B141" s="28">
        <v>914</v>
      </c>
      <c r="C141" s="73">
        <v>10</v>
      </c>
      <c r="D141" s="29" t="s">
        <v>75</v>
      </c>
      <c r="E141" s="74" t="s">
        <v>126</v>
      </c>
      <c r="F141" s="74">
        <v>300</v>
      </c>
      <c r="G141" s="68">
        <v>1373</v>
      </c>
      <c r="H141" s="68">
        <v>1450</v>
      </c>
      <c r="I141" s="68">
        <v>1530</v>
      </c>
      <c r="J141" s="189">
        <f t="shared" ref="J141:J156" si="5">G141+H141+I141</f>
        <v>4353</v>
      </c>
    </row>
    <row r="142" spans="1:11" ht="94.5" hidden="1" thickBot="1" x14ac:dyDescent="0.35">
      <c r="A142" s="36" t="s">
        <v>225</v>
      </c>
      <c r="B142" s="28">
        <v>914</v>
      </c>
      <c r="C142" s="73">
        <v>10</v>
      </c>
      <c r="D142" s="29" t="s">
        <v>75</v>
      </c>
      <c r="E142" s="74" t="s">
        <v>213</v>
      </c>
      <c r="F142" s="74">
        <v>300</v>
      </c>
      <c r="G142" s="68">
        <v>0</v>
      </c>
      <c r="H142" s="68">
        <v>0</v>
      </c>
      <c r="I142" s="68">
        <v>0</v>
      </c>
      <c r="J142" s="189">
        <f t="shared" si="5"/>
        <v>0</v>
      </c>
    </row>
    <row r="143" spans="1:11" ht="19.5" thickBot="1" x14ac:dyDescent="0.35">
      <c r="A143" s="163" t="s">
        <v>198</v>
      </c>
      <c r="B143" s="159">
        <v>914</v>
      </c>
      <c r="C143" s="168">
        <v>10</v>
      </c>
      <c r="D143" s="155" t="s">
        <v>78</v>
      </c>
      <c r="E143" s="168"/>
      <c r="F143" s="168"/>
      <c r="G143" s="169">
        <v>200</v>
      </c>
      <c r="H143" s="169">
        <v>100</v>
      </c>
      <c r="I143" s="169">
        <v>20</v>
      </c>
      <c r="J143" s="189">
        <f t="shared" si="5"/>
        <v>320</v>
      </c>
    </row>
    <row r="144" spans="1:11" ht="19.5" thickBot="1" x14ac:dyDescent="0.35">
      <c r="A144" s="21" t="s">
        <v>149</v>
      </c>
      <c r="B144" s="17">
        <v>914</v>
      </c>
      <c r="C144" s="71">
        <v>10</v>
      </c>
      <c r="D144" s="18" t="s">
        <v>78</v>
      </c>
      <c r="E144" s="17" t="s">
        <v>150</v>
      </c>
      <c r="F144" s="17"/>
      <c r="G144" s="40">
        <v>200</v>
      </c>
      <c r="H144" s="40">
        <v>100</v>
      </c>
      <c r="I144" s="40">
        <v>20</v>
      </c>
      <c r="J144" s="189">
        <f t="shared" si="5"/>
        <v>320</v>
      </c>
    </row>
    <row r="145" spans="1:11" ht="19.5" thickBot="1" x14ac:dyDescent="0.35">
      <c r="A145" s="23" t="s">
        <v>158</v>
      </c>
      <c r="B145" s="33">
        <v>914</v>
      </c>
      <c r="C145" s="72">
        <v>10</v>
      </c>
      <c r="D145" s="24" t="s">
        <v>78</v>
      </c>
      <c r="E145" s="33" t="s">
        <v>159</v>
      </c>
      <c r="F145" s="33"/>
      <c r="G145" s="41">
        <v>200</v>
      </c>
      <c r="H145" s="41">
        <v>100</v>
      </c>
      <c r="I145" s="41">
        <v>20</v>
      </c>
      <c r="J145" s="189">
        <f t="shared" si="5"/>
        <v>320</v>
      </c>
    </row>
    <row r="146" spans="1:11" ht="75.75" thickBot="1" x14ac:dyDescent="0.35">
      <c r="A146" s="36" t="s">
        <v>226</v>
      </c>
      <c r="B146" s="28">
        <v>914</v>
      </c>
      <c r="C146" s="73">
        <v>10</v>
      </c>
      <c r="D146" s="29" t="s">
        <v>78</v>
      </c>
      <c r="E146" s="28" t="s">
        <v>127</v>
      </c>
      <c r="F146" s="28">
        <v>300</v>
      </c>
      <c r="G146" s="68">
        <v>200</v>
      </c>
      <c r="H146" s="68">
        <v>100</v>
      </c>
      <c r="I146" s="68">
        <v>20</v>
      </c>
      <c r="J146" s="189">
        <f t="shared" si="5"/>
        <v>320</v>
      </c>
    </row>
    <row r="147" spans="1:11" ht="19.5" thickBot="1" x14ac:dyDescent="0.35">
      <c r="A147" s="10" t="s">
        <v>199</v>
      </c>
      <c r="B147" s="11">
        <v>914</v>
      </c>
      <c r="C147" s="69">
        <v>11</v>
      </c>
      <c r="D147" s="69"/>
      <c r="E147" s="75"/>
      <c r="F147" s="69"/>
      <c r="G147" s="70">
        <v>100</v>
      </c>
      <c r="H147" s="70">
        <v>100</v>
      </c>
      <c r="I147" s="70">
        <v>100</v>
      </c>
      <c r="J147" s="189">
        <f t="shared" si="5"/>
        <v>300</v>
      </c>
      <c r="K147" t="e">
        <f>#REF!</f>
        <v>#REF!</v>
      </c>
    </row>
    <row r="148" spans="1:11" ht="19.5" thickBot="1" x14ac:dyDescent="0.35">
      <c r="A148" s="163" t="s">
        <v>200</v>
      </c>
      <c r="B148" s="159">
        <v>914</v>
      </c>
      <c r="C148" s="168">
        <v>11</v>
      </c>
      <c r="D148" s="170" t="s">
        <v>75</v>
      </c>
      <c r="E148" s="171"/>
      <c r="F148" s="168"/>
      <c r="G148" s="169">
        <v>100</v>
      </c>
      <c r="H148" s="169">
        <v>100</v>
      </c>
      <c r="I148" s="169">
        <v>100</v>
      </c>
      <c r="J148" s="189">
        <f t="shared" si="5"/>
        <v>300</v>
      </c>
    </row>
    <row r="149" spans="1:11" ht="19.5" thickBot="1" x14ac:dyDescent="0.35">
      <c r="A149" s="21" t="s">
        <v>149</v>
      </c>
      <c r="B149" s="17">
        <v>914</v>
      </c>
      <c r="C149" s="71">
        <v>11</v>
      </c>
      <c r="D149" s="76" t="s">
        <v>75</v>
      </c>
      <c r="E149" s="77" t="s">
        <v>150</v>
      </c>
      <c r="F149" s="71"/>
      <c r="G149" s="78">
        <v>100</v>
      </c>
      <c r="H149" s="78">
        <v>100</v>
      </c>
      <c r="I149" s="78">
        <v>100</v>
      </c>
      <c r="J149" s="189">
        <f t="shared" si="5"/>
        <v>300</v>
      </c>
    </row>
    <row r="150" spans="1:11" ht="19.5" thickBot="1" x14ac:dyDescent="0.35">
      <c r="A150" s="23" t="s">
        <v>158</v>
      </c>
      <c r="B150" s="33">
        <v>914</v>
      </c>
      <c r="C150" s="72">
        <v>11</v>
      </c>
      <c r="D150" s="79" t="s">
        <v>75</v>
      </c>
      <c r="E150" s="80" t="s">
        <v>159</v>
      </c>
      <c r="F150" s="72"/>
      <c r="G150" s="81">
        <v>100</v>
      </c>
      <c r="H150" s="81">
        <v>100</v>
      </c>
      <c r="I150" s="81">
        <v>100</v>
      </c>
      <c r="J150" s="189">
        <f t="shared" si="5"/>
        <v>300</v>
      </c>
    </row>
    <row r="151" spans="1:11" ht="75.75" thickBot="1" x14ac:dyDescent="0.35">
      <c r="A151" s="36" t="s">
        <v>227</v>
      </c>
      <c r="B151" s="28">
        <v>914</v>
      </c>
      <c r="C151" s="73">
        <v>11</v>
      </c>
      <c r="D151" s="82" t="s">
        <v>75</v>
      </c>
      <c r="E151" s="83" t="s">
        <v>128</v>
      </c>
      <c r="F151" s="73">
        <v>200</v>
      </c>
      <c r="G151" s="84">
        <v>100</v>
      </c>
      <c r="H151" s="84">
        <v>100</v>
      </c>
      <c r="I151" s="84">
        <v>100</v>
      </c>
      <c r="J151" s="189">
        <f t="shared" si="5"/>
        <v>300</v>
      </c>
    </row>
    <row r="152" spans="1:11" ht="19.5" hidden="1" thickBot="1" x14ac:dyDescent="0.35">
      <c r="A152" s="10" t="s">
        <v>135</v>
      </c>
      <c r="B152" s="85">
        <v>914</v>
      </c>
      <c r="C152" s="75">
        <v>13</v>
      </c>
      <c r="D152" s="75"/>
      <c r="E152" s="75"/>
      <c r="F152" s="75"/>
      <c r="G152" s="70">
        <v>0</v>
      </c>
      <c r="H152" s="70">
        <v>0</v>
      </c>
      <c r="I152" s="70">
        <v>0</v>
      </c>
      <c r="J152" s="189">
        <f t="shared" si="5"/>
        <v>0</v>
      </c>
      <c r="K152" t="e">
        <f>#REF!</f>
        <v>#REF!</v>
      </c>
    </row>
    <row r="153" spans="1:11" ht="19.5" hidden="1" thickBot="1" x14ac:dyDescent="0.35">
      <c r="A153" s="163" t="s">
        <v>201</v>
      </c>
      <c r="B153" s="167" t="s">
        <v>147</v>
      </c>
      <c r="C153" s="171" t="s">
        <v>90</v>
      </c>
      <c r="D153" s="170" t="s">
        <v>75</v>
      </c>
      <c r="E153" s="171"/>
      <c r="F153" s="171"/>
      <c r="G153" s="169">
        <v>0</v>
      </c>
      <c r="H153" s="169">
        <v>0</v>
      </c>
      <c r="I153" s="169">
        <v>0</v>
      </c>
      <c r="J153" s="189">
        <f t="shared" si="5"/>
        <v>0</v>
      </c>
    </row>
    <row r="154" spans="1:11" ht="19.5" hidden="1" thickBot="1" x14ac:dyDescent="0.35">
      <c r="A154" s="21" t="s">
        <v>149</v>
      </c>
      <c r="B154" s="53" t="s">
        <v>147</v>
      </c>
      <c r="C154" s="77" t="s">
        <v>90</v>
      </c>
      <c r="D154" s="76" t="s">
        <v>75</v>
      </c>
      <c r="E154" s="77" t="s">
        <v>150</v>
      </c>
      <c r="F154" s="77"/>
      <c r="G154" s="78">
        <v>0</v>
      </c>
      <c r="H154" s="78">
        <v>0</v>
      </c>
      <c r="I154" s="78">
        <v>0</v>
      </c>
      <c r="J154" s="189">
        <f t="shared" si="5"/>
        <v>0</v>
      </c>
    </row>
    <row r="155" spans="1:11" ht="38.25" hidden="1" thickBot="1" x14ac:dyDescent="0.35">
      <c r="A155" s="23" t="s">
        <v>245</v>
      </c>
      <c r="B155" s="54" t="s">
        <v>147</v>
      </c>
      <c r="C155" s="80" t="s">
        <v>90</v>
      </c>
      <c r="D155" s="79" t="s">
        <v>75</v>
      </c>
      <c r="E155" s="80" t="s">
        <v>156</v>
      </c>
      <c r="F155" s="80"/>
      <c r="G155" s="81">
        <v>0</v>
      </c>
      <c r="H155" s="81">
        <v>0</v>
      </c>
      <c r="I155" s="81">
        <v>0</v>
      </c>
      <c r="J155" s="189">
        <f t="shared" si="5"/>
        <v>0</v>
      </c>
    </row>
    <row r="156" spans="1:11" ht="57" hidden="1" thickBot="1" x14ac:dyDescent="0.35">
      <c r="A156" s="37" t="s">
        <v>228</v>
      </c>
      <c r="B156" s="50" t="s">
        <v>147</v>
      </c>
      <c r="C156" s="83" t="s">
        <v>90</v>
      </c>
      <c r="D156" s="82" t="s">
        <v>75</v>
      </c>
      <c r="E156" s="83" t="s">
        <v>134</v>
      </c>
      <c r="F156" s="83" t="s">
        <v>202</v>
      </c>
      <c r="G156" s="84">
        <v>0</v>
      </c>
      <c r="H156" s="84">
        <v>0</v>
      </c>
      <c r="I156" s="84">
        <v>0</v>
      </c>
      <c r="J156" s="189">
        <f t="shared" si="5"/>
        <v>0</v>
      </c>
    </row>
    <row r="157" spans="1:11" hidden="1" x14ac:dyDescent="0.25">
      <c r="H157" s="189">
        <v>0</v>
      </c>
    </row>
  </sheetData>
  <autoFilter ref="A7:J157" xr:uid="{00000000-0009-0000-0000-00000A000000}">
    <filterColumn colId="9">
      <customFilters and="1">
        <customFilter operator="notEqual" val=" "/>
        <customFilter operator="notEqual" val="0"/>
      </customFilters>
    </filterColumn>
  </autoFilter>
  <mergeCells count="8">
    <mergeCell ref="F1:I1"/>
    <mergeCell ref="A3:I3"/>
    <mergeCell ref="A5:A6"/>
    <mergeCell ref="B5:B6"/>
    <mergeCell ref="C5:C6"/>
    <mergeCell ref="D5:D6"/>
    <mergeCell ref="E5:E6"/>
    <mergeCell ref="F5:F6"/>
  </mergeCells>
  <phoneticPr fontId="14" type="noConversion"/>
  <pageMargins left="0.7" right="0.7" top="0.75" bottom="0.75" header="0.3" footer="0.3"/>
  <pageSetup paperSize="9" scale="38" orientation="portrait" horizontalDpi="0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/>
  <dimension ref="A1:J160"/>
  <sheetViews>
    <sheetView view="pageBreakPreview" zoomScale="60" zoomScaleNormal="73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1" sqref="E1:H5"/>
    </sheetView>
  </sheetViews>
  <sheetFormatPr defaultRowHeight="15" x14ac:dyDescent="0.25"/>
  <cols>
    <col min="1" max="1" width="83.140625" customWidth="1"/>
    <col min="2" max="2" width="8.5703125" customWidth="1"/>
    <col min="3" max="3" width="9.28515625" customWidth="1"/>
    <col min="4" max="4" width="22.85546875" customWidth="1"/>
    <col min="5" max="5" width="14.7109375" customWidth="1"/>
    <col min="6" max="8" width="17.5703125" customWidth="1"/>
    <col min="9" max="9" width="14.42578125" customWidth="1"/>
  </cols>
  <sheetData>
    <row r="1" spans="1:10" ht="15" customHeight="1" x14ac:dyDescent="0.25">
      <c r="A1" s="1"/>
      <c r="B1" s="1"/>
      <c r="C1" s="187"/>
      <c r="D1" s="187"/>
      <c r="E1" s="197" t="s">
        <v>257</v>
      </c>
      <c r="F1" s="197"/>
      <c r="G1" s="197"/>
      <c r="H1" s="197"/>
    </row>
    <row r="2" spans="1:10" ht="15" customHeight="1" x14ac:dyDescent="0.25">
      <c r="A2" s="1"/>
      <c r="B2" s="1"/>
      <c r="C2" s="187"/>
      <c r="D2" s="187"/>
      <c r="E2" s="197"/>
      <c r="F2" s="197"/>
      <c r="G2" s="197"/>
      <c r="H2" s="197"/>
    </row>
    <row r="3" spans="1:10" ht="15" customHeight="1" x14ac:dyDescent="0.25">
      <c r="A3" s="1"/>
      <c r="B3" s="1"/>
      <c r="C3" s="187"/>
      <c r="D3" s="187"/>
      <c r="E3" s="197"/>
      <c r="F3" s="197"/>
      <c r="G3" s="197"/>
      <c r="H3" s="197"/>
    </row>
    <row r="4" spans="1:10" ht="15" customHeight="1" x14ac:dyDescent="0.25">
      <c r="A4" s="1"/>
      <c r="B4" s="1"/>
      <c r="C4" s="187"/>
      <c r="D4" s="187"/>
      <c r="E4" s="197"/>
      <c r="F4" s="197"/>
      <c r="G4" s="197"/>
      <c r="H4" s="197"/>
    </row>
    <row r="5" spans="1:10" x14ac:dyDescent="0.25">
      <c r="A5" s="1"/>
      <c r="B5" s="1"/>
      <c r="C5" s="1"/>
      <c r="D5" s="1"/>
      <c r="E5" s="197"/>
      <c r="F5" s="197"/>
      <c r="G5" s="197"/>
      <c r="H5" s="197"/>
    </row>
    <row r="6" spans="1:10" ht="66" customHeight="1" x14ac:dyDescent="0.25">
      <c r="A6" s="198" t="s">
        <v>247</v>
      </c>
      <c r="B6" s="198"/>
      <c r="C6" s="198"/>
      <c r="D6" s="198"/>
      <c r="E6" s="198"/>
      <c r="F6" s="198"/>
      <c r="G6" s="198"/>
      <c r="H6" s="198"/>
    </row>
    <row r="7" spans="1:10" x14ac:dyDescent="0.25">
      <c r="A7" s="1"/>
      <c r="B7" s="1"/>
      <c r="C7" s="1"/>
      <c r="D7" s="1"/>
      <c r="E7" s="1"/>
    </row>
    <row r="8" spans="1:10" ht="15.75" thickBot="1" x14ac:dyDescent="0.3">
      <c r="A8" s="117"/>
      <c r="B8" s="117"/>
      <c r="C8" s="117"/>
      <c r="D8" s="117"/>
      <c r="E8" s="117"/>
    </row>
    <row r="9" spans="1:10" ht="37.5" x14ac:dyDescent="0.3">
      <c r="A9" s="195" t="s">
        <v>137</v>
      </c>
      <c r="B9" s="195" t="s">
        <v>139</v>
      </c>
      <c r="C9" s="195" t="s">
        <v>140</v>
      </c>
      <c r="D9" s="195" t="s">
        <v>141</v>
      </c>
      <c r="E9" s="195" t="s">
        <v>142</v>
      </c>
      <c r="F9" s="2" t="s">
        <v>248</v>
      </c>
      <c r="G9" s="2" t="s">
        <v>249</v>
      </c>
      <c r="H9" s="2" t="s">
        <v>250</v>
      </c>
    </row>
    <row r="10" spans="1:10" ht="19.5" thickBot="1" x14ac:dyDescent="0.35">
      <c r="A10" s="196"/>
      <c r="B10" s="196"/>
      <c r="C10" s="196"/>
      <c r="D10" s="196"/>
      <c r="E10" s="196"/>
      <c r="F10" s="3" t="s">
        <v>144</v>
      </c>
      <c r="G10" s="3" t="s">
        <v>144</v>
      </c>
      <c r="H10" s="3" t="s">
        <v>144</v>
      </c>
    </row>
    <row r="11" spans="1:10" ht="19.5" thickBot="1" x14ac:dyDescent="0.35">
      <c r="A11" s="4">
        <v>1</v>
      </c>
      <c r="B11" s="5">
        <v>2</v>
      </c>
      <c r="C11" s="4">
        <v>3</v>
      </c>
      <c r="D11" s="5">
        <v>4</v>
      </c>
      <c r="E11" s="4">
        <v>5</v>
      </c>
      <c r="F11" s="5">
        <v>6</v>
      </c>
      <c r="G11" s="5">
        <v>7</v>
      </c>
      <c r="H11" s="5">
        <v>8</v>
      </c>
    </row>
    <row r="12" spans="1:10" ht="19.5" thickBot="1" x14ac:dyDescent="0.35">
      <c r="A12" s="7" t="s">
        <v>145</v>
      </c>
      <c r="B12" s="8"/>
      <c r="C12" s="8"/>
      <c r="D12" s="8"/>
      <c r="E12" s="8"/>
      <c r="F12" s="9">
        <v>118899.3578</v>
      </c>
      <c r="G12" s="9">
        <v>107298.71800000001</v>
      </c>
      <c r="H12" s="9">
        <v>106492.524</v>
      </c>
      <c r="I12" s="189">
        <f>F12+G12+H12</f>
        <v>332690.59979999997</v>
      </c>
    </row>
    <row r="13" spans="1:10" ht="38.25" thickBot="1" x14ac:dyDescent="0.35">
      <c r="A13" s="10" t="s">
        <v>25</v>
      </c>
      <c r="B13" s="12"/>
      <c r="C13" s="13"/>
      <c r="D13" s="14"/>
      <c r="E13" s="13"/>
      <c r="F13" s="15">
        <v>118899.3578</v>
      </c>
      <c r="G13" s="15">
        <v>107298.71800000001</v>
      </c>
      <c r="H13" s="15">
        <v>106492.524</v>
      </c>
      <c r="I13" s="189">
        <f t="shared" ref="I13:I80" si="0">F13+G13+H13</f>
        <v>332690.59979999997</v>
      </c>
    </row>
    <row r="14" spans="1:10" ht="19.5" thickBot="1" x14ac:dyDescent="0.35">
      <c r="A14" s="16" t="s">
        <v>146</v>
      </c>
      <c r="B14" s="18" t="s">
        <v>75</v>
      </c>
      <c r="C14" s="19"/>
      <c r="D14" s="13"/>
      <c r="E14" s="19"/>
      <c r="F14" s="20">
        <v>12885.657800000001</v>
      </c>
      <c r="G14" s="20">
        <v>11893.117999999999</v>
      </c>
      <c r="H14" s="20">
        <v>12157.423999999999</v>
      </c>
      <c r="I14" s="189">
        <f t="shared" si="0"/>
        <v>36936.199800000002</v>
      </c>
      <c r="J14" t="e">
        <f>Ведомственная!K10</f>
        <v>#REF!</v>
      </c>
    </row>
    <row r="15" spans="1:10" ht="75.75" hidden="1" thickBot="1" x14ac:dyDescent="0.35">
      <c r="A15" s="154" t="s">
        <v>77</v>
      </c>
      <c r="B15" s="155" t="s">
        <v>75</v>
      </c>
      <c r="C15" s="156" t="s">
        <v>76</v>
      </c>
      <c r="D15" s="156"/>
      <c r="E15" s="157"/>
      <c r="F15" s="158">
        <v>0</v>
      </c>
      <c r="G15" s="158">
        <v>0</v>
      </c>
      <c r="H15" s="158">
        <v>0</v>
      </c>
      <c r="I15" s="189">
        <f t="shared" si="0"/>
        <v>0</v>
      </c>
    </row>
    <row r="16" spans="1:10" ht="75.75" hidden="1" thickBot="1" x14ac:dyDescent="0.35">
      <c r="A16" s="21" t="s">
        <v>26</v>
      </c>
      <c r="B16" s="17" t="s">
        <v>75</v>
      </c>
      <c r="C16" s="18" t="s">
        <v>76</v>
      </c>
      <c r="D16" s="22" t="s">
        <v>148</v>
      </c>
      <c r="E16" s="19"/>
      <c r="F16" s="20">
        <v>0</v>
      </c>
      <c r="G16" s="20">
        <v>0</v>
      </c>
      <c r="H16" s="20">
        <v>0</v>
      </c>
      <c r="I16" s="189">
        <f t="shared" si="0"/>
        <v>0</v>
      </c>
    </row>
    <row r="17" spans="1:9" ht="38.25" hidden="1" thickBot="1" x14ac:dyDescent="0.35">
      <c r="A17" s="21" t="s">
        <v>149</v>
      </c>
      <c r="B17" s="17" t="s">
        <v>75</v>
      </c>
      <c r="C17" s="18" t="s">
        <v>76</v>
      </c>
      <c r="D17" s="22" t="s">
        <v>150</v>
      </c>
      <c r="E17" s="19"/>
      <c r="F17" s="20">
        <v>0</v>
      </c>
      <c r="G17" s="20">
        <v>0</v>
      </c>
      <c r="H17" s="20">
        <v>0</v>
      </c>
      <c r="I17" s="189">
        <f t="shared" si="0"/>
        <v>0</v>
      </c>
    </row>
    <row r="18" spans="1:9" ht="113.25" hidden="1" thickBot="1" x14ac:dyDescent="0.35">
      <c r="A18" s="23" t="s">
        <v>151</v>
      </c>
      <c r="B18" s="24" t="s">
        <v>75</v>
      </c>
      <c r="C18" s="25" t="s">
        <v>76</v>
      </c>
      <c r="D18" s="25" t="s">
        <v>152</v>
      </c>
      <c r="E18" s="26"/>
      <c r="F18" s="26">
        <v>0</v>
      </c>
      <c r="G18" s="26">
        <v>0</v>
      </c>
      <c r="H18" s="26">
        <v>0</v>
      </c>
      <c r="I18" s="189">
        <f t="shared" si="0"/>
        <v>0</v>
      </c>
    </row>
    <row r="19" spans="1:9" ht="282" hidden="1" thickBot="1" x14ac:dyDescent="0.35">
      <c r="A19" s="27" t="s">
        <v>244</v>
      </c>
      <c r="B19" s="29" t="s">
        <v>75</v>
      </c>
      <c r="C19" s="29" t="s">
        <v>76</v>
      </c>
      <c r="D19" s="30" t="s">
        <v>115</v>
      </c>
      <c r="E19" s="30">
        <v>100</v>
      </c>
      <c r="F19" s="31">
        <v>0</v>
      </c>
      <c r="G19" s="31">
        <v>0</v>
      </c>
      <c r="H19" s="31">
        <v>0</v>
      </c>
      <c r="I19" s="189">
        <f t="shared" si="0"/>
        <v>0</v>
      </c>
    </row>
    <row r="20" spans="1:9" ht="225.75" hidden="1" thickBot="1" x14ac:dyDescent="0.35">
      <c r="A20" s="27" t="s">
        <v>27</v>
      </c>
      <c r="B20" s="29" t="s">
        <v>75</v>
      </c>
      <c r="C20" s="29" t="s">
        <v>76</v>
      </c>
      <c r="D20" s="30" t="s">
        <v>115</v>
      </c>
      <c r="E20" s="30">
        <v>200</v>
      </c>
      <c r="F20" s="31">
        <v>0</v>
      </c>
      <c r="G20" s="31">
        <v>0</v>
      </c>
      <c r="H20" s="31">
        <v>0</v>
      </c>
      <c r="I20" s="189">
        <f t="shared" si="0"/>
        <v>0</v>
      </c>
    </row>
    <row r="21" spans="1:9" ht="57" thickBot="1" x14ac:dyDescent="0.35">
      <c r="A21" s="154" t="s">
        <v>153</v>
      </c>
      <c r="B21" s="155" t="s">
        <v>75</v>
      </c>
      <c r="C21" s="155" t="s">
        <v>79</v>
      </c>
      <c r="D21" s="156"/>
      <c r="E21" s="156"/>
      <c r="F21" s="157">
        <v>10134.4578</v>
      </c>
      <c r="G21" s="157">
        <v>8691.9179999999997</v>
      </c>
      <c r="H21" s="157">
        <v>8956.2240000000002</v>
      </c>
      <c r="I21" s="189">
        <f t="shared" si="0"/>
        <v>27782.599800000004</v>
      </c>
    </row>
    <row r="22" spans="1:9" ht="19.5" thickBot="1" x14ac:dyDescent="0.35">
      <c r="A22" s="21" t="s">
        <v>149</v>
      </c>
      <c r="B22" s="18" t="s">
        <v>75</v>
      </c>
      <c r="C22" s="18" t="s">
        <v>79</v>
      </c>
      <c r="D22" s="22" t="s">
        <v>154</v>
      </c>
      <c r="E22" s="22"/>
      <c r="F22" s="32">
        <v>10134.4578</v>
      </c>
      <c r="G22" s="32">
        <v>8691.9179999999997</v>
      </c>
      <c r="H22" s="32">
        <v>8956.2240000000002</v>
      </c>
      <c r="I22" s="189">
        <f t="shared" si="0"/>
        <v>27782.599800000004</v>
      </c>
    </row>
    <row r="23" spans="1:9" ht="57" thickBot="1" x14ac:dyDescent="0.35">
      <c r="A23" s="23" t="s">
        <v>151</v>
      </c>
      <c r="B23" s="24" t="s">
        <v>75</v>
      </c>
      <c r="C23" s="24" t="s">
        <v>79</v>
      </c>
      <c r="D23" s="25" t="s">
        <v>152</v>
      </c>
      <c r="E23" s="25"/>
      <c r="F23" s="26">
        <v>10134.4578</v>
      </c>
      <c r="G23" s="26">
        <v>8691.9179999999997</v>
      </c>
      <c r="H23" s="26">
        <v>8956.2240000000002</v>
      </c>
      <c r="I23" s="189">
        <f t="shared" si="0"/>
        <v>27782.599800000004</v>
      </c>
    </row>
    <row r="24" spans="1:9" ht="188.25" thickBot="1" x14ac:dyDescent="0.35">
      <c r="A24" s="34" t="s">
        <v>28</v>
      </c>
      <c r="B24" s="29" t="s">
        <v>75</v>
      </c>
      <c r="C24" s="29" t="s">
        <v>79</v>
      </c>
      <c r="D24" s="30" t="s">
        <v>116</v>
      </c>
      <c r="E24" s="30">
        <v>100</v>
      </c>
      <c r="F24" s="31">
        <v>6670.2762000000002</v>
      </c>
      <c r="G24" s="31">
        <v>5329.0860000000002</v>
      </c>
      <c r="H24" s="31">
        <v>5542.6139999999996</v>
      </c>
      <c r="I24" s="189">
        <f t="shared" si="0"/>
        <v>17541.976199999997</v>
      </c>
    </row>
    <row r="25" spans="1:9" ht="132" thickBot="1" x14ac:dyDescent="0.35">
      <c r="A25" s="34" t="s">
        <v>29</v>
      </c>
      <c r="B25" s="29" t="s">
        <v>75</v>
      </c>
      <c r="C25" s="29" t="s">
        <v>79</v>
      </c>
      <c r="D25" s="30" t="s">
        <v>116</v>
      </c>
      <c r="E25" s="30">
        <v>200</v>
      </c>
      <c r="F25" s="31">
        <v>1750.2000000000007</v>
      </c>
      <c r="G25" s="31">
        <v>1655.1</v>
      </c>
      <c r="H25" s="31">
        <v>1655.1</v>
      </c>
      <c r="I25" s="189">
        <f t="shared" si="0"/>
        <v>5060.4000000000005</v>
      </c>
    </row>
    <row r="26" spans="1:9" ht="132" thickBot="1" x14ac:dyDescent="0.35">
      <c r="A26" s="34" t="s">
        <v>30</v>
      </c>
      <c r="B26" s="29" t="s">
        <v>75</v>
      </c>
      <c r="C26" s="29" t="s">
        <v>79</v>
      </c>
      <c r="D26" s="30" t="s">
        <v>116</v>
      </c>
      <c r="E26" s="30">
        <v>800</v>
      </c>
      <c r="F26" s="31">
        <v>450</v>
      </c>
      <c r="G26" s="31">
        <v>450</v>
      </c>
      <c r="H26" s="31">
        <v>450</v>
      </c>
      <c r="I26" s="189">
        <f t="shared" si="0"/>
        <v>1350</v>
      </c>
    </row>
    <row r="27" spans="1:9" ht="169.5" thickBot="1" x14ac:dyDescent="0.35">
      <c r="A27" s="34" t="s">
        <v>31</v>
      </c>
      <c r="B27" s="29" t="s">
        <v>75</v>
      </c>
      <c r="C27" s="29" t="s">
        <v>79</v>
      </c>
      <c r="D27" s="30" t="s">
        <v>115</v>
      </c>
      <c r="E27" s="30">
        <v>100</v>
      </c>
      <c r="F27" s="31">
        <v>1263.9816000000001</v>
      </c>
      <c r="G27" s="31">
        <v>1257.732</v>
      </c>
      <c r="H27" s="31">
        <v>1308.51</v>
      </c>
      <c r="I27" s="189">
        <f t="shared" si="0"/>
        <v>3830.2236000000003</v>
      </c>
    </row>
    <row r="28" spans="1:9" ht="225.75" hidden="1" thickBot="1" x14ac:dyDescent="0.35">
      <c r="A28" s="34" t="s">
        <v>32</v>
      </c>
      <c r="B28" s="29" t="s">
        <v>75</v>
      </c>
      <c r="C28" s="29" t="s">
        <v>79</v>
      </c>
      <c r="D28" s="30" t="s">
        <v>115</v>
      </c>
      <c r="E28" s="30">
        <v>200</v>
      </c>
      <c r="F28" s="31">
        <v>0</v>
      </c>
      <c r="G28" s="31">
        <v>0</v>
      </c>
      <c r="H28" s="31">
        <v>0</v>
      </c>
      <c r="I28" s="189">
        <f t="shared" si="0"/>
        <v>0</v>
      </c>
    </row>
    <row r="29" spans="1:9" ht="113.25" hidden="1" thickBot="1" x14ac:dyDescent="0.35">
      <c r="A29" s="23" t="s">
        <v>160</v>
      </c>
      <c r="B29" s="24" t="s">
        <v>75</v>
      </c>
      <c r="C29" s="24" t="s">
        <v>79</v>
      </c>
      <c r="D29" s="25" t="s">
        <v>162</v>
      </c>
      <c r="E29" s="35"/>
      <c r="F29" s="26">
        <v>0</v>
      </c>
      <c r="G29" s="26">
        <v>0</v>
      </c>
      <c r="H29" s="26">
        <v>0</v>
      </c>
      <c r="I29" s="189">
        <f t="shared" si="0"/>
        <v>0</v>
      </c>
    </row>
    <row r="30" spans="1:9" ht="188.25" hidden="1" thickBot="1" x14ac:dyDescent="0.35">
      <c r="A30" s="34" t="s">
        <v>33</v>
      </c>
      <c r="B30" s="29" t="s">
        <v>75</v>
      </c>
      <c r="C30" s="29" t="s">
        <v>79</v>
      </c>
      <c r="D30" s="30" t="s">
        <v>117</v>
      </c>
      <c r="E30" s="30">
        <v>500</v>
      </c>
      <c r="F30" s="31">
        <v>0</v>
      </c>
      <c r="G30" s="31">
        <v>0</v>
      </c>
      <c r="H30" s="31">
        <v>0</v>
      </c>
      <c r="I30" s="189">
        <f t="shared" si="0"/>
        <v>0</v>
      </c>
    </row>
    <row r="31" spans="1:9" ht="19.5" thickBot="1" x14ac:dyDescent="0.35">
      <c r="A31" s="160" t="s">
        <v>155</v>
      </c>
      <c r="B31" s="155" t="s">
        <v>75</v>
      </c>
      <c r="C31" s="155" t="s">
        <v>89</v>
      </c>
      <c r="D31" s="161"/>
      <c r="E31" s="161"/>
      <c r="F31" s="157">
        <v>10</v>
      </c>
      <c r="G31" s="157">
        <v>10</v>
      </c>
      <c r="H31" s="157">
        <v>10</v>
      </c>
      <c r="I31" s="189">
        <f t="shared" si="0"/>
        <v>30</v>
      </c>
    </row>
    <row r="32" spans="1:9" ht="19.5" thickBot="1" x14ac:dyDescent="0.35">
      <c r="A32" s="21" t="s">
        <v>149</v>
      </c>
      <c r="B32" s="18" t="s">
        <v>75</v>
      </c>
      <c r="C32" s="18" t="s">
        <v>89</v>
      </c>
      <c r="D32" s="22" t="s">
        <v>150</v>
      </c>
      <c r="E32" s="19"/>
      <c r="F32" s="32">
        <v>10</v>
      </c>
      <c r="G32" s="32">
        <v>10</v>
      </c>
      <c r="H32" s="32">
        <v>10</v>
      </c>
      <c r="I32" s="189">
        <f t="shared" si="0"/>
        <v>30</v>
      </c>
    </row>
    <row r="33" spans="1:9" ht="57" thickBot="1" x14ac:dyDescent="0.35">
      <c r="A33" s="23" t="s">
        <v>245</v>
      </c>
      <c r="B33" s="24" t="s">
        <v>75</v>
      </c>
      <c r="C33" s="24" t="s">
        <v>89</v>
      </c>
      <c r="D33" s="25" t="s">
        <v>156</v>
      </c>
      <c r="E33" s="35"/>
      <c r="F33" s="26">
        <v>10</v>
      </c>
      <c r="G33" s="26">
        <v>10</v>
      </c>
      <c r="H33" s="26">
        <v>10</v>
      </c>
      <c r="I33" s="189">
        <f t="shared" si="0"/>
        <v>30</v>
      </c>
    </row>
    <row r="34" spans="1:9" ht="94.5" thickBot="1" x14ac:dyDescent="0.35">
      <c r="A34" s="36" t="s">
        <v>34</v>
      </c>
      <c r="B34" s="29" t="s">
        <v>75</v>
      </c>
      <c r="C34" s="29" t="s">
        <v>89</v>
      </c>
      <c r="D34" s="28" t="s">
        <v>157</v>
      </c>
      <c r="E34" s="28">
        <v>800</v>
      </c>
      <c r="F34" s="31">
        <v>10</v>
      </c>
      <c r="G34" s="31">
        <v>10</v>
      </c>
      <c r="H34" s="31">
        <v>10</v>
      </c>
      <c r="I34" s="189">
        <f t="shared" si="0"/>
        <v>30</v>
      </c>
    </row>
    <row r="35" spans="1:9" ht="19.5" thickBot="1" x14ac:dyDescent="0.35">
      <c r="A35" s="162" t="s">
        <v>80</v>
      </c>
      <c r="B35" s="155" t="s">
        <v>75</v>
      </c>
      <c r="C35" s="155" t="s">
        <v>90</v>
      </c>
      <c r="D35" s="161"/>
      <c r="E35" s="161"/>
      <c r="F35" s="157">
        <v>2741.2</v>
      </c>
      <c r="G35" s="157">
        <v>3191.2</v>
      </c>
      <c r="H35" s="157">
        <v>3191.2</v>
      </c>
      <c r="I35" s="189">
        <f t="shared" si="0"/>
        <v>9123.5999999999985</v>
      </c>
    </row>
    <row r="36" spans="1:9" ht="19.5" thickBot="1" x14ac:dyDescent="0.35">
      <c r="A36" s="21" t="s">
        <v>149</v>
      </c>
      <c r="B36" s="18" t="s">
        <v>75</v>
      </c>
      <c r="C36" s="18" t="s">
        <v>90</v>
      </c>
      <c r="D36" s="22" t="s">
        <v>150</v>
      </c>
      <c r="E36" s="19"/>
      <c r="F36" s="32">
        <v>2741.2</v>
      </c>
      <c r="G36" s="32">
        <v>3191.2</v>
      </c>
      <c r="H36" s="32">
        <v>3191.2</v>
      </c>
      <c r="I36" s="189">
        <f t="shared" si="0"/>
        <v>9123.5999999999985</v>
      </c>
    </row>
    <row r="37" spans="1:9" ht="19.5" thickBot="1" x14ac:dyDescent="0.35">
      <c r="A37" s="23" t="s">
        <v>158</v>
      </c>
      <c r="B37" s="24" t="s">
        <v>75</v>
      </c>
      <c r="C37" s="24" t="s">
        <v>90</v>
      </c>
      <c r="D37" s="25" t="s">
        <v>159</v>
      </c>
      <c r="E37" s="35"/>
      <c r="F37" s="26">
        <v>200</v>
      </c>
      <c r="G37" s="26">
        <v>650</v>
      </c>
      <c r="H37" s="26">
        <v>650</v>
      </c>
      <c r="I37" s="189">
        <f t="shared" si="0"/>
        <v>1500</v>
      </c>
    </row>
    <row r="38" spans="1:9" ht="94.5" thickBot="1" x14ac:dyDescent="0.35">
      <c r="A38" s="36" t="s">
        <v>35</v>
      </c>
      <c r="B38" s="29" t="s">
        <v>75</v>
      </c>
      <c r="C38" s="29" t="s">
        <v>90</v>
      </c>
      <c r="D38" s="28" t="s">
        <v>113</v>
      </c>
      <c r="E38" s="28">
        <v>200</v>
      </c>
      <c r="F38" s="31">
        <v>200</v>
      </c>
      <c r="G38" s="31">
        <v>650</v>
      </c>
      <c r="H38" s="31">
        <v>650</v>
      </c>
      <c r="I38" s="189">
        <f t="shared" si="0"/>
        <v>1500</v>
      </c>
    </row>
    <row r="39" spans="1:9" ht="75.75" thickBot="1" x14ac:dyDescent="0.35">
      <c r="A39" s="23" t="s">
        <v>160</v>
      </c>
      <c r="B39" s="24" t="s">
        <v>75</v>
      </c>
      <c r="C39" s="24" t="s">
        <v>90</v>
      </c>
      <c r="D39" s="25" t="s">
        <v>162</v>
      </c>
      <c r="E39" s="35"/>
      <c r="F39" s="26">
        <v>2541.1999999999998</v>
      </c>
      <c r="G39" s="26">
        <v>2541.1999999999998</v>
      </c>
      <c r="H39" s="26">
        <v>2541.1999999999998</v>
      </c>
      <c r="I39" s="189">
        <f t="shared" si="0"/>
        <v>7623.5999999999995</v>
      </c>
    </row>
    <row r="40" spans="1:9" ht="94.5" thickBot="1" x14ac:dyDescent="0.35">
      <c r="A40" s="37" t="s">
        <v>4</v>
      </c>
      <c r="B40" s="29" t="s">
        <v>75</v>
      </c>
      <c r="C40" s="29" t="s">
        <v>90</v>
      </c>
      <c r="D40" s="28" t="s">
        <v>111</v>
      </c>
      <c r="E40" s="28">
        <v>500</v>
      </c>
      <c r="F40" s="31">
        <v>182.4</v>
      </c>
      <c r="G40" s="31">
        <v>182.4</v>
      </c>
      <c r="H40" s="31">
        <v>182.4</v>
      </c>
      <c r="I40" s="189">
        <f t="shared" si="0"/>
        <v>547.20000000000005</v>
      </c>
    </row>
    <row r="41" spans="1:9" ht="75.75" thickBot="1" x14ac:dyDescent="0.35">
      <c r="A41" s="37" t="s">
        <v>5</v>
      </c>
      <c r="B41" s="29" t="s">
        <v>75</v>
      </c>
      <c r="C41" s="29" t="s">
        <v>90</v>
      </c>
      <c r="D41" s="28" t="s">
        <v>112</v>
      </c>
      <c r="E41" s="28">
        <v>500</v>
      </c>
      <c r="F41" s="31">
        <v>237.1</v>
      </c>
      <c r="G41" s="31">
        <v>237.1</v>
      </c>
      <c r="H41" s="31">
        <v>237.1</v>
      </c>
      <c r="I41" s="189">
        <f t="shared" si="0"/>
        <v>711.3</v>
      </c>
    </row>
    <row r="42" spans="1:9" ht="75.75" thickBot="1" x14ac:dyDescent="0.35">
      <c r="A42" s="37" t="s">
        <v>6</v>
      </c>
      <c r="B42" s="29" t="s">
        <v>75</v>
      </c>
      <c r="C42" s="29" t="s">
        <v>90</v>
      </c>
      <c r="D42" s="28" t="s">
        <v>9</v>
      </c>
      <c r="E42" s="28">
        <v>500</v>
      </c>
      <c r="F42" s="31">
        <v>79.7</v>
      </c>
      <c r="G42" s="31">
        <v>79.7</v>
      </c>
      <c r="H42" s="31">
        <v>79.7</v>
      </c>
      <c r="I42" s="189">
        <f t="shared" si="0"/>
        <v>239.10000000000002</v>
      </c>
    </row>
    <row r="43" spans="1:9" ht="75.75" thickBot="1" x14ac:dyDescent="0.35">
      <c r="A43" s="37" t="s">
        <v>7</v>
      </c>
      <c r="B43" s="29" t="s">
        <v>75</v>
      </c>
      <c r="C43" s="29" t="s">
        <v>90</v>
      </c>
      <c r="D43" s="28" t="s">
        <v>10</v>
      </c>
      <c r="E43" s="28">
        <v>500</v>
      </c>
      <c r="F43" s="31">
        <v>184.7</v>
      </c>
      <c r="G43" s="31">
        <v>184.7</v>
      </c>
      <c r="H43" s="31">
        <v>184.7</v>
      </c>
      <c r="I43" s="189">
        <f t="shared" si="0"/>
        <v>554.09999999999991</v>
      </c>
    </row>
    <row r="44" spans="1:9" ht="75.75" thickBot="1" x14ac:dyDescent="0.35">
      <c r="A44" s="37" t="s">
        <v>8</v>
      </c>
      <c r="B44" s="29" t="s">
        <v>75</v>
      </c>
      <c r="C44" s="29" t="s">
        <v>90</v>
      </c>
      <c r="D44" s="28" t="s">
        <v>3</v>
      </c>
      <c r="E44" s="28">
        <v>500</v>
      </c>
      <c r="F44" s="31">
        <v>1857.3</v>
      </c>
      <c r="G44" s="31">
        <v>1857.3</v>
      </c>
      <c r="H44" s="31">
        <v>1857.3</v>
      </c>
      <c r="I44" s="189">
        <f t="shared" si="0"/>
        <v>5571.9</v>
      </c>
    </row>
    <row r="45" spans="1:9" ht="19.5" hidden="1" thickBot="1" x14ac:dyDescent="0.35">
      <c r="A45" s="10" t="s">
        <v>130</v>
      </c>
      <c r="B45" s="38" t="s">
        <v>76</v>
      </c>
      <c r="C45" s="38"/>
      <c r="D45" s="11"/>
      <c r="E45" s="11"/>
      <c r="F45" s="39">
        <v>0</v>
      </c>
      <c r="G45" s="39">
        <v>0</v>
      </c>
      <c r="H45" s="39">
        <v>0</v>
      </c>
      <c r="I45" s="189">
        <f t="shared" si="0"/>
        <v>0</v>
      </c>
    </row>
    <row r="46" spans="1:9" ht="38.25" hidden="1" thickBot="1" x14ac:dyDescent="0.35">
      <c r="A46" s="163" t="s">
        <v>131</v>
      </c>
      <c r="B46" s="155" t="s">
        <v>76</v>
      </c>
      <c r="C46" s="155" t="s">
        <v>78</v>
      </c>
      <c r="D46" s="159"/>
      <c r="E46" s="159"/>
      <c r="F46" s="164">
        <v>0</v>
      </c>
      <c r="G46" s="164">
        <v>0</v>
      </c>
      <c r="H46" s="164">
        <v>0</v>
      </c>
      <c r="I46" s="189">
        <f t="shared" si="0"/>
        <v>0</v>
      </c>
    </row>
    <row r="47" spans="1:9" ht="38.25" hidden="1" thickBot="1" x14ac:dyDescent="0.35">
      <c r="A47" s="21" t="s">
        <v>149</v>
      </c>
      <c r="B47" s="18" t="s">
        <v>76</v>
      </c>
      <c r="C47" s="18" t="s">
        <v>78</v>
      </c>
      <c r="D47" s="22" t="s">
        <v>150</v>
      </c>
      <c r="E47" s="17"/>
      <c r="F47" s="40">
        <v>0</v>
      </c>
      <c r="G47" s="40">
        <v>0</v>
      </c>
      <c r="H47" s="40">
        <v>0</v>
      </c>
      <c r="I47" s="189">
        <f t="shared" si="0"/>
        <v>0</v>
      </c>
    </row>
    <row r="48" spans="1:9" ht="113.25" hidden="1" thickBot="1" x14ac:dyDescent="0.35">
      <c r="A48" s="23" t="s">
        <v>160</v>
      </c>
      <c r="B48" s="24" t="s">
        <v>76</v>
      </c>
      <c r="C48" s="24" t="s">
        <v>78</v>
      </c>
      <c r="D48" s="33" t="s">
        <v>162</v>
      </c>
      <c r="E48" s="33"/>
      <c r="F48" s="41">
        <v>0</v>
      </c>
      <c r="G48" s="41">
        <v>0</v>
      </c>
      <c r="H48" s="41">
        <v>0</v>
      </c>
      <c r="I48" s="189">
        <f t="shared" si="0"/>
        <v>0</v>
      </c>
    </row>
    <row r="49" spans="1:9" ht="263.25" hidden="1" thickBot="1" x14ac:dyDescent="0.35">
      <c r="A49" s="36" t="s">
        <v>36</v>
      </c>
      <c r="B49" s="29" t="s">
        <v>76</v>
      </c>
      <c r="C49" s="29" t="s">
        <v>78</v>
      </c>
      <c r="D49" s="28" t="s">
        <v>132</v>
      </c>
      <c r="E49" s="28">
        <v>100</v>
      </c>
      <c r="F49" s="42">
        <v>0</v>
      </c>
      <c r="G49" s="42">
        <v>0</v>
      </c>
      <c r="H49" s="42">
        <v>0</v>
      </c>
      <c r="I49" s="189">
        <f t="shared" si="0"/>
        <v>0</v>
      </c>
    </row>
    <row r="50" spans="1:9" ht="188.25" hidden="1" thickBot="1" x14ac:dyDescent="0.35">
      <c r="A50" s="36" t="s">
        <v>37</v>
      </c>
      <c r="B50" s="29" t="s">
        <v>76</v>
      </c>
      <c r="C50" s="29" t="s">
        <v>78</v>
      </c>
      <c r="D50" s="28" t="s">
        <v>132</v>
      </c>
      <c r="E50" s="28">
        <v>200</v>
      </c>
      <c r="F50" s="42">
        <v>0</v>
      </c>
      <c r="G50" s="42">
        <v>0</v>
      </c>
      <c r="H50" s="42">
        <v>0</v>
      </c>
      <c r="I50" s="189">
        <f t="shared" si="0"/>
        <v>0</v>
      </c>
    </row>
    <row r="51" spans="1:9" ht="38.25" thickBot="1" x14ac:dyDescent="0.35">
      <c r="A51" s="16" t="s">
        <v>163</v>
      </c>
      <c r="B51" s="38" t="s">
        <v>78</v>
      </c>
      <c r="C51" s="38"/>
      <c r="D51" s="43"/>
      <c r="E51" s="43"/>
      <c r="F51" s="44">
        <v>239.1</v>
      </c>
      <c r="G51" s="44">
        <v>250</v>
      </c>
      <c r="H51" s="44">
        <v>250</v>
      </c>
      <c r="I51" s="189">
        <f t="shared" si="0"/>
        <v>739.1</v>
      </c>
    </row>
    <row r="52" spans="1:9" ht="38.25" thickBot="1" x14ac:dyDescent="0.35">
      <c r="A52" s="165" t="s">
        <v>164</v>
      </c>
      <c r="B52" s="155" t="s">
        <v>78</v>
      </c>
      <c r="C52" s="155" t="s">
        <v>81</v>
      </c>
      <c r="D52" s="156"/>
      <c r="E52" s="156"/>
      <c r="F52" s="166">
        <v>239.1</v>
      </c>
      <c r="G52" s="166">
        <v>250</v>
      </c>
      <c r="H52" s="166">
        <v>250</v>
      </c>
      <c r="I52" s="189">
        <f t="shared" si="0"/>
        <v>739.1</v>
      </c>
    </row>
    <row r="53" spans="1:9" ht="19.5" thickBot="1" x14ac:dyDescent="0.35">
      <c r="A53" s="21" t="s">
        <v>149</v>
      </c>
      <c r="B53" s="18" t="s">
        <v>78</v>
      </c>
      <c r="C53" s="18" t="s">
        <v>81</v>
      </c>
      <c r="D53" s="22" t="s">
        <v>150</v>
      </c>
      <c r="E53" s="22"/>
      <c r="F53" s="45">
        <v>239.1</v>
      </c>
      <c r="G53" s="45">
        <v>250</v>
      </c>
      <c r="H53" s="45">
        <v>250</v>
      </c>
      <c r="I53" s="189">
        <f t="shared" si="0"/>
        <v>739.1</v>
      </c>
    </row>
    <row r="54" spans="1:9" ht="19.5" thickBot="1" x14ac:dyDescent="0.35">
      <c r="A54" s="23" t="s">
        <v>158</v>
      </c>
      <c r="B54" s="24" t="s">
        <v>78</v>
      </c>
      <c r="C54" s="24" t="s">
        <v>81</v>
      </c>
      <c r="D54" s="25" t="s">
        <v>159</v>
      </c>
      <c r="E54" s="25"/>
      <c r="F54" s="46">
        <v>239.1</v>
      </c>
      <c r="G54" s="46">
        <v>250</v>
      </c>
      <c r="H54" s="46">
        <v>250</v>
      </c>
      <c r="I54" s="189">
        <f t="shared" si="0"/>
        <v>739.1</v>
      </c>
    </row>
    <row r="55" spans="1:9" ht="132" thickBot="1" x14ac:dyDescent="0.35">
      <c r="A55" s="47" t="s">
        <v>38</v>
      </c>
      <c r="B55" s="29" t="s">
        <v>78</v>
      </c>
      <c r="C55" s="29" t="s">
        <v>81</v>
      </c>
      <c r="D55" s="30" t="s">
        <v>118</v>
      </c>
      <c r="E55" s="30">
        <v>200</v>
      </c>
      <c r="F55" s="48">
        <v>239.1</v>
      </c>
      <c r="G55" s="48">
        <v>250</v>
      </c>
      <c r="H55" s="48">
        <v>250</v>
      </c>
      <c r="I55" s="189">
        <f t="shared" si="0"/>
        <v>739.1</v>
      </c>
    </row>
    <row r="56" spans="1:9" ht="75.75" hidden="1" thickBot="1" x14ac:dyDescent="0.35">
      <c r="A56" s="163" t="s">
        <v>133</v>
      </c>
      <c r="B56" s="167" t="s">
        <v>78</v>
      </c>
      <c r="C56" s="155" t="s">
        <v>88</v>
      </c>
      <c r="D56" s="159"/>
      <c r="E56" s="159"/>
      <c r="F56" s="164">
        <v>0</v>
      </c>
      <c r="G56" s="164">
        <v>0</v>
      </c>
      <c r="H56" s="164">
        <v>0</v>
      </c>
      <c r="I56" s="189">
        <f t="shared" si="0"/>
        <v>0</v>
      </c>
    </row>
    <row r="57" spans="1:9" ht="38.25" hidden="1" thickBot="1" x14ac:dyDescent="0.35">
      <c r="A57" s="21" t="s">
        <v>149</v>
      </c>
      <c r="B57" s="53" t="s">
        <v>78</v>
      </c>
      <c r="C57" s="18" t="s">
        <v>88</v>
      </c>
      <c r="D57" s="22" t="s">
        <v>150</v>
      </c>
      <c r="E57" s="17"/>
      <c r="F57" s="40">
        <v>0</v>
      </c>
      <c r="G57" s="40">
        <v>0</v>
      </c>
      <c r="H57" s="40">
        <v>0</v>
      </c>
      <c r="I57" s="189">
        <f t="shared" si="0"/>
        <v>0</v>
      </c>
    </row>
    <row r="58" spans="1:9" ht="38.25" hidden="1" thickBot="1" x14ac:dyDescent="0.35">
      <c r="A58" s="23" t="s">
        <v>158</v>
      </c>
      <c r="B58" s="54" t="s">
        <v>78</v>
      </c>
      <c r="C58" s="24" t="s">
        <v>88</v>
      </c>
      <c r="D58" s="25" t="s">
        <v>159</v>
      </c>
      <c r="E58" s="33"/>
      <c r="F58" s="41">
        <v>0</v>
      </c>
      <c r="G58" s="41">
        <v>0</v>
      </c>
      <c r="H58" s="41">
        <v>0</v>
      </c>
      <c r="I58" s="189">
        <f t="shared" si="0"/>
        <v>0</v>
      </c>
    </row>
    <row r="59" spans="1:9" ht="207" hidden="1" thickBot="1" x14ac:dyDescent="0.35">
      <c r="A59" s="47" t="s">
        <v>39</v>
      </c>
      <c r="B59" s="50" t="s">
        <v>78</v>
      </c>
      <c r="C59" s="29" t="s">
        <v>88</v>
      </c>
      <c r="D59" s="30" t="s">
        <v>118</v>
      </c>
      <c r="E59" s="30">
        <v>200</v>
      </c>
      <c r="F59" s="42">
        <v>0</v>
      </c>
      <c r="G59" s="42">
        <v>0</v>
      </c>
      <c r="H59" s="42">
        <v>0</v>
      </c>
      <c r="I59" s="189">
        <f t="shared" si="0"/>
        <v>0</v>
      </c>
    </row>
    <row r="60" spans="1:9" ht="57" hidden="1" thickBot="1" x14ac:dyDescent="0.35">
      <c r="A60" s="163" t="s">
        <v>114</v>
      </c>
      <c r="B60" s="159" t="s">
        <v>78</v>
      </c>
      <c r="C60" s="155" t="s">
        <v>91</v>
      </c>
      <c r="D60" s="159"/>
      <c r="E60" s="159"/>
      <c r="F60" s="164">
        <v>0</v>
      </c>
      <c r="G60" s="164">
        <v>0</v>
      </c>
      <c r="H60" s="164">
        <v>0</v>
      </c>
      <c r="I60" s="189">
        <f t="shared" si="0"/>
        <v>0</v>
      </c>
    </row>
    <row r="61" spans="1:9" ht="38.25" hidden="1" thickBot="1" x14ac:dyDescent="0.35">
      <c r="A61" s="21" t="s">
        <v>149</v>
      </c>
      <c r="B61" s="17" t="s">
        <v>78</v>
      </c>
      <c r="C61" s="18" t="s">
        <v>91</v>
      </c>
      <c r="D61" s="22" t="s">
        <v>150</v>
      </c>
      <c r="E61" s="17"/>
      <c r="F61" s="40">
        <v>0</v>
      </c>
      <c r="G61" s="40">
        <v>0</v>
      </c>
      <c r="H61" s="40">
        <v>0</v>
      </c>
      <c r="I61" s="189">
        <f t="shared" si="0"/>
        <v>0</v>
      </c>
    </row>
    <row r="62" spans="1:9" ht="38.25" hidden="1" thickBot="1" x14ac:dyDescent="0.35">
      <c r="A62" s="23" t="s">
        <v>158</v>
      </c>
      <c r="B62" s="33" t="s">
        <v>78</v>
      </c>
      <c r="C62" s="24" t="s">
        <v>91</v>
      </c>
      <c r="D62" s="25" t="s">
        <v>159</v>
      </c>
      <c r="E62" s="33"/>
      <c r="F62" s="41">
        <v>0</v>
      </c>
      <c r="G62" s="41">
        <v>0</v>
      </c>
      <c r="H62" s="41">
        <v>0</v>
      </c>
      <c r="I62" s="189">
        <f t="shared" si="0"/>
        <v>0</v>
      </c>
    </row>
    <row r="63" spans="1:9" ht="207" hidden="1" thickBot="1" x14ac:dyDescent="0.35">
      <c r="A63" s="47" t="s">
        <v>40</v>
      </c>
      <c r="B63" s="28" t="s">
        <v>78</v>
      </c>
      <c r="C63" s="29" t="s">
        <v>91</v>
      </c>
      <c r="D63" s="30" t="s">
        <v>119</v>
      </c>
      <c r="E63" s="28">
        <v>200</v>
      </c>
      <c r="F63" s="42">
        <v>0</v>
      </c>
      <c r="G63" s="42">
        <v>0</v>
      </c>
      <c r="H63" s="42">
        <v>0</v>
      </c>
      <c r="I63" s="189">
        <f t="shared" si="0"/>
        <v>0</v>
      </c>
    </row>
    <row r="64" spans="1:9" ht="19.5" thickBot="1" x14ac:dyDescent="0.35">
      <c r="A64" s="165" t="s">
        <v>253</v>
      </c>
      <c r="B64" s="155" t="s">
        <v>79</v>
      </c>
      <c r="C64" s="155" t="s">
        <v>83</v>
      </c>
      <c r="D64" s="156"/>
      <c r="E64" s="156"/>
      <c r="F64" s="166">
        <v>125</v>
      </c>
      <c r="G64" s="166">
        <v>0</v>
      </c>
      <c r="H64" s="166">
        <v>0</v>
      </c>
      <c r="I64" s="189">
        <f t="shared" ref="I64:I67" si="1">F64+G64+H64</f>
        <v>125</v>
      </c>
    </row>
    <row r="65" spans="1:9" ht="19.5" thickBot="1" x14ac:dyDescent="0.35">
      <c r="A65" s="21" t="s">
        <v>149</v>
      </c>
      <c r="B65" s="18" t="s">
        <v>79</v>
      </c>
      <c r="C65" s="18" t="s">
        <v>83</v>
      </c>
      <c r="D65" s="22" t="s">
        <v>150</v>
      </c>
      <c r="E65" s="22"/>
      <c r="F65" s="45">
        <v>125</v>
      </c>
      <c r="G65" s="45">
        <v>0</v>
      </c>
      <c r="H65" s="45">
        <v>0</v>
      </c>
      <c r="I65" s="189">
        <f t="shared" si="1"/>
        <v>125</v>
      </c>
    </row>
    <row r="66" spans="1:9" ht="19.5" thickBot="1" x14ac:dyDescent="0.35">
      <c r="A66" s="23" t="s">
        <v>158</v>
      </c>
      <c r="B66" s="24" t="s">
        <v>79</v>
      </c>
      <c r="C66" s="24" t="s">
        <v>83</v>
      </c>
      <c r="D66" s="25" t="s">
        <v>159</v>
      </c>
      <c r="E66" s="25"/>
      <c r="F66" s="46">
        <v>125</v>
      </c>
      <c r="G66" s="46">
        <v>0</v>
      </c>
      <c r="H66" s="46">
        <v>0</v>
      </c>
      <c r="I66" s="189">
        <f t="shared" si="1"/>
        <v>125</v>
      </c>
    </row>
    <row r="67" spans="1:9" ht="113.25" thickBot="1" x14ac:dyDescent="0.35">
      <c r="A67" s="47" t="s">
        <v>251</v>
      </c>
      <c r="B67" s="29" t="s">
        <v>79</v>
      </c>
      <c r="C67" s="29" t="s">
        <v>83</v>
      </c>
      <c r="D67" s="30" t="s">
        <v>252</v>
      </c>
      <c r="E67" s="30">
        <v>200</v>
      </c>
      <c r="F67" s="48">
        <v>125</v>
      </c>
      <c r="G67" s="48">
        <v>0</v>
      </c>
      <c r="H67" s="48">
        <v>0</v>
      </c>
      <c r="I67" s="189">
        <f t="shared" si="1"/>
        <v>125</v>
      </c>
    </row>
    <row r="68" spans="1:9" ht="19.5" thickBot="1" x14ac:dyDescent="0.35">
      <c r="A68" s="16" t="s">
        <v>165</v>
      </c>
      <c r="B68" s="38" t="s">
        <v>79</v>
      </c>
      <c r="C68" s="43"/>
      <c r="D68" s="43"/>
      <c r="E68" s="44"/>
      <c r="F68" s="39">
        <v>53476.4</v>
      </c>
      <c r="G68" s="39">
        <v>49274.8</v>
      </c>
      <c r="H68" s="39">
        <v>49768.800000000003</v>
      </c>
      <c r="I68" s="189">
        <f t="shared" si="0"/>
        <v>152520</v>
      </c>
    </row>
    <row r="69" spans="1:9" ht="19.5" thickBot="1" x14ac:dyDescent="0.35">
      <c r="A69" s="163" t="s">
        <v>166</v>
      </c>
      <c r="B69" s="159" t="s">
        <v>79</v>
      </c>
      <c r="C69" s="155" t="s">
        <v>81</v>
      </c>
      <c r="D69" s="159"/>
      <c r="E69" s="159"/>
      <c r="F69" s="164">
        <v>53096.3</v>
      </c>
      <c r="G69" s="164">
        <v>49074.8</v>
      </c>
      <c r="H69" s="164">
        <v>49568.800000000003</v>
      </c>
      <c r="I69" s="189">
        <f t="shared" si="0"/>
        <v>151739.90000000002</v>
      </c>
    </row>
    <row r="70" spans="1:9" ht="19.5" thickBot="1" x14ac:dyDescent="0.35">
      <c r="A70" s="49" t="s">
        <v>167</v>
      </c>
      <c r="B70" s="17" t="s">
        <v>79</v>
      </c>
      <c r="C70" s="18" t="s">
        <v>79</v>
      </c>
      <c r="D70" s="17" t="s">
        <v>168</v>
      </c>
      <c r="E70" s="17"/>
      <c r="F70" s="40">
        <v>53096.3</v>
      </c>
      <c r="G70" s="40">
        <v>49074.8</v>
      </c>
      <c r="H70" s="40">
        <v>49568.800000000003</v>
      </c>
      <c r="I70" s="189">
        <f t="shared" si="0"/>
        <v>151739.90000000002</v>
      </c>
    </row>
    <row r="71" spans="1:9" ht="38.25" thickBot="1" x14ac:dyDescent="0.35">
      <c r="A71" s="23" t="s">
        <v>171</v>
      </c>
      <c r="B71" s="33" t="s">
        <v>79</v>
      </c>
      <c r="C71" s="24" t="s">
        <v>81</v>
      </c>
      <c r="D71" s="25" t="s">
        <v>172</v>
      </c>
      <c r="E71" s="33"/>
      <c r="F71" s="41">
        <v>53096.3</v>
      </c>
      <c r="G71" s="41">
        <v>49074.8</v>
      </c>
      <c r="H71" s="41">
        <v>49568.800000000003</v>
      </c>
      <c r="I71" s="189">
        <f t="shared" si="0"/>
        <v>151739.90000000002</v>
      </c>
    </row>
    <row r="72" spans="1:9" ht="169.5" hidden="1" thickBot="1" x14ac:dyDescent="0.35">
      <c r="A72" s="47" t="s">
        <v>41</v>
      </c>
      <c r="B72" s="28" t="s">
        <v>79</v>
      </c>
      <c r="C72" s="29" t="s">
        <v>81</v>
      </c>
      <c r="D72" s="30" t="s">
        <v>108</v>
      </c>
      <c r="E72" s="28">
        <v>200</v>
      </c>
      <c r="F72" s="42">
        <v>0</v>
      </c>
      <c r="G72" s="42">
        <v>0</v>
      </c>
      <c r="H72" s="42">
        <v>0</v>
      </c>
      <c r="I72" s="189">
        <f t="shared" si="0"/>
        <v>0</v>
      </c>
    </row>
    <row r="73" spans="1:9" ht="169.5" hidden="1" thickBot="1" x14ac:dyDescent="0.35">
      <c r="A73" s="47" t="s">
        <v>42</v>
      </c>
      <c r="B73" s="28" t="s">
        <v>79</v>
      </c>
      <c r="C73" s="29" t="s">
        <v>81</v>
      </c>
      <c r="D73" s="30" t="s">
        <v>109</v>
      </c>
      <c r="E73" s="28">
        <v>200</v>
      </c>
      <c r="F73" s="42">
        <v>0</v>
      </c>
      <c r="G73" s="42">
        <v>0</v>
      </c>
      <c r="H73" s="42">
        <v>0</v>
      </c>
      <c r="I73" s="189">
        <f t="shared" si="0"/>
        <v>0</v>
      </c>
    </row>
    <row r="74" spans="1:9" ht="169.5" hidden="1" thickBot="1" x14ac:dyDescent="0.35">
      <c r="A74" s="47" t="s">
        <v>43</v>
      </c>
      <c r="B74" s="28" t="s">
        <v>79</v>
      </c>
      <c r="C74" s="29" t="s">
        <v>81</v>
      </c>
      <c r="D74" s="30" t="s">
        <v>110</v>
      </c>
      <c r="E74" s="28">
        <v>200</v>
      </c>
      <c r="F74" s="42">
        <v>0</v>
      </c>
      <c r="G74" s="42">
        <v>0</v>
      </c>
      <c r="H74" s="42">
        <v>0</v>
      </c>
      <c r="I74" s="189">
        <f t="shared" si="0"/>
        <v>0</v>
      </c>
    </row>
    <row r="75" spans="1:9" ht="94.5" thickBot="1" x14ac:dyDescent="0.35">
      <c r="A75" s="47" t="s">
        <v>44</v>
      </c>
      <c r="B75" s="28" t="s">
        <v>79</v>
      </c>
      <c r="C75" s="29" t="s">
        <v>81</v>
      </c>
      <c r="D75" s="30" t="s">
        <v>173</v>
      </c>
      <c r="E75" s="28">
        <v>200</v>
      </c>
      <c r="F75" s="42">
        <v>2396.4</v>
      </c>
      <c r="G75" s="42">
        <v>2273.1999999999998</v>
      </c>
      <c r="H75" s="42">
        <v>2346.1999999999998</v>
      </c>
      <c r="I75" s="189">
        <f t="shared" si="0"/>
        <v>7015.8</v>
      </c>
    </row>
    <row r="76" spans="1:9" ht="94.5" thickBot="1" x14ac:dyDescent="0.35">
      <c r="A76" s="47" t="s">
        <v>45</v>
      </c>
      <c r="B76" s="28" t="s">
        <v>79</v>
      </c>
      <c r="C76" s="29" t="s">
        <v>81</v>
      </c>
      <c r="D76" s="30" t="s">
        <v>2</v>
      </c>
      <c r="E76" s="28">
        <v>200</v>
      </c>
      <c r="F76" s="42">
        <v>7594</v>
      </c>
      <c r="G76" s="42">
        <v>7784</v>
      </c>
      <c r="H76" s="42">
        <v>8205</v>
      </c>
      <c r="I76" s="189">
        <f t="shared" si="0"/>
        <v>23583</v>
      </c>
    </row>
    <row r="77" spans="1:9" ht="113.25" thickBot="1" x14ac:dyDescent="0.35">
      <c r="A77" s="184" t="s">
        <v>46</v>
      </c>
      <c r="B77" s="28" t="s">
        <v>79</v>
      </c>
      <c r="C77" s="29" t="s">
        <v>81</v>
      </c>
      <c r="D77" s="30" t="s">
        <v>13</v>
      </c>
      <c r="E77" s="28">
        <v>200</v>
      </c>
      <c r="F77" s="42">
        <v>43105.9</v>
      </c>
      <c r="G77" s="42">
        <v>39017.599999999999</v>
      </c>
      <c r="H77" s="42">
        <v>39017.599999999999</v>
      </c>
      <c r="I77" s="189">
        <f t="shared" si="0"/>
        <v>121141.1</v>
      </c>
    </row>
    <row r="78" spans="1:9" ht="19.5" thickBot="1" x14ac:dyDescent="0.35">
      <c r="A78" s="165" t="s">
        <v>85</v>
      </c>
      <c r="B78" s="155" t="s">
        <v>79</v>
      </c>
      <c r="C78" s="155" t="s">
        <v>174</v>
      </c>
      <c r="D78" s="156"/>
      <c r="E78" s="156"/>
      <c r="F78" s="166">
        <v>380.1</v>
      </c>
      <c r="G78" s="166">
        <v>200</v>
      </c>
      <c r="H78" s="166">
        <v>200</v>
      </c>
      <c r="I78" s="189">
        <f t="shared" si="0"/>
        <v>780.1</v>
      </c>
    </row>
    <row r="79" spans="1:9" ht="19.5" thickBot="1" x14ac:dyDescent="0.35">
      <c r="A79" s="21" t="s">
        <v>149</v>
      </c>
      <c r="B79" s="18" t="s">
        <v>79</v>
      </c>
      <c r="C79" s="18" t="s">
        <v>174</v>
      </c>
      <c r="D79" s="22" t="s">
        <v>150</v>
      </c>
      <c r="E79" s="22"/>
      <c r="F79" s="45">
        <v>380.1</v>
      </c>
      <c r="G79" s="45">
        <v>200</v>
      </c>
      <c r="H79" s="45">
        <v>200</v>
      </c>
      <c r="I79" s="189">
        <f t="shared" si="0"/>
        <v>780.1</v>
      </c>
    </row>
    <row r="80" spans="1:9" ht="19.5" thickBot="1" x14ac:dyDescent="0.35">
      <c r="A80" s="23" t="s">
        <v>158</v>
      </c>
      <c r="B80" s="24" t="s">
        <v>79</v>
      </c>
      <c r="C80" s="24" t="s">
        <v>174</v>
      </c>
      <c r="D80" s="25" t="s">
        <v>159</v>
      </c>
      <c r="E80" s="25"/>
      <c r="F80" s="46">
        <v>380.1</v>
      </c>
      <c r="G80" s="46">
        <v>200</v>
      </c>
      <c r="H80" s="46">
        <v>200</v>
      </c>
      <c r="I80" s="189">
        <f t="shared" si="0"/>
        <v>780.1</v>
      </c>
    </row>
    <row r="81" spans="1:9" ht="94.5" thickBot="1" x14ac:dyDescent="0.35">
      <c r="A81" s="36" t="s">
        <v>47</v>
      </c>
      <c r="B81" s="29" t="s">
        <v>79</v>
      </c>
      <c r="C81" s="29" t="s">
        <v>174</v>
      </c>
      <c r="D81" s="30" t="s">
        <v>120</v>
      </c>
      <c r="E81" s="30">
        <v>200</v>
      </c>
      <c r="F81" s="48">
        <v>380.1</v>
      </c>
      <c r="G81" s="48">
        <v>200</v>
      </c>
      <c r="H81" s="48">
        <v>200</v>
      </c>
      <c r="I81" s="189">
        <f t="shared" ref="I81:I144" si="2">F81+G81+H81</f>
        <v>780.1</v>
      </c>
    </row>
    <row r="82" spans="1:9" ht="225.75" hidden="1" thickBot="1" x14ac:dyDescent="0.35">
      <c r="A82" s="36" t="s">
        <v>48</v>
      </c>
      <c r="B82" s="29" t="s">
        <v>79</v>
      </c>
      <c r="C82" s="29" t="s">
        <v>174</v>
      </c>
      <c r="D82" s="30" t="s">
        <v>122</v>
      </c>
      <c r="E82" s="30">
        <v>200</v>
      </c>
      <c r="F82" s="48">
        <v>0</v>
      </c>
      <c r="G82" s="48">
        <v>0</v>
      </c>
      <c r="H82" s="48">
        <v>0</v>
      </c>
      <c r="I82" s="189">
        <f t="shared" si="2"/>
        <v>0</v>
      </c>
    </row>
    <row r="83" spans="1:9" ht="188.25" hidden="1" thickBot="1" x14ac:dyDescent="0.35">
      <c r="A83" s="36" t="s">
        <v>49</v>
      </c>
      <c r="B83" s="29" t="s">
        <v>79</v>
      </c>
      <c r="C83" s="29" t="s">
        <v>174</v>
      </c>
      <c r="D83" s="30" t="s">
        <v>121</v>
      </c>
      <c r="E83" s="30">
        <v>200</v>
      </c>
      <c r="F83" s="48">
        <v>0</v>
      </c>
      <c r="G83" s="48">
        <v>0</v>
      </c>
      <c r="H83" s="48">
        <v>0</v>
      </c>
      <c r="I83" s="189">
        <f t="shared" si="2"/>
        <v>0</v>
      </c>
    </row>
    <row r="84" spans="1:9" ht="169.5" hidden="1" thickBot="1" x14ac:dyDescent="0.35">
      <c r="A84" s="51" t="s">
        <v>229</v>
      </c>
      <c r="B84" s="29" t="s">
        <v>79</v>
      </c>
      <c r="C84" s="29" t="s">
        <v>174</v>
      </c>
      <c r="D84" s="30" t="s">
        <v>123</v>
      </c>
      <c r="E84" s="30">
        <v>200</v>
      </c>
      <c r="F84" s="48">
        <v>0</v>
      </c>
      <c r="G84" s="48">
        <v>0</v>
      </c>
      <c r="H84" s="48">
        <v>0</v>
      </c>
      <c r="I84" s="189">
        <f t="shared" si="2"/>
        <v>0</v>
      </c>
    </row>
    <row r="85" spans="1:9" ht="188.25" hidden="1" thickBot="1" x14ac:dyDescent="0.35">
      <c r="A85" s="51" t="s">
        <v>51</v>
      </c>
      <c r="B85" s="29" t="s">
        <v>79</v>
      </c>
      <c r="C85" s="29" t="s">
        <v>174</v>
      </c>
      <c r="D85" s="30" t="s">
        <v>16</v>
      </c>
      <c r="E85" s="30">
        <v>200</v>
      </c>
      <c r="F85" s="48">
        <v>0</v>
      </c>
      <c r="G85" s="48">
        <v>0</v>
      </c>
      <c r="H85" s="48">
        <v>0</v>
      </c>
      <c r="I85" s="189">
        <f t="shared" si="2"/>
        <v>0</v>
      </c>
    </row>
    <row r="86" spans="1:9" ht="19.5" thickBot="1" x14ac:dyDescent="0.35">
      <c r="A86" s="10" t="s">
        <v>104</v>
      </c>
      <c r="B86" s="11" t="s">
        <v>82</v>
      </c>
      <c r="C86" s="38"/>
      <c r="D86" s="11"/>
      <c r="E86" s="11"/>
      <c r="F86" s="39">
        <v>28276.2</v>
      </c>
      <c r="G86" s="39">
        <v>21987.5</v>
      </c>
      <c r="H86" s="39">
        <v>20423</v>
      </c>
      <c r="I86" s="189">
        <f t="shared" si="2"/>
        <v>70686.7</v>
      </c>
    </row>
    <row r="87" spans="1:9" ht="19.5" thickBot="1" x14ac:dyDescent="0.35">
      <c r="A87" s="163" t="s">
        <v>105</v>
      </c>
      <c r="B87" s="159" t="s">
        <v>82</v>
      </c>
      <c r="C87" s="155" t="s">
        <v>75</v>
      </c>
      <c r="D87" s="159"/>
      <c r="E87" s="159"/>
      <c r="F87" s="164">
        <v>51.3</v>
      </c>
      <c r="G87" s="164">
        <v>1332.5</v>
      </c>
      <c r="H87" s="164">
        <v>90</v>
      </c>
      <c r="I87" s="189">
        <f t="shared" si="2"/>
        <v>1473.8</v>
      </c>
    </row>
    <row r="88" spans="1:9" ht="38.25" thickBot="1" x14ac:dyDescent="0.35">
      <c r="A88" s="52" t="s">
        <v>175</v>
      </c>
      <c r="B88" s="53" t="s">
        <v>82</v>
      </c>
      <c r="C88" s="18" t="s">
        <v>75</v>
      </c>
      <c r="D88" s="17" t="s">
        <v>176</v>
      </c>
      <c r="E88" s="17"/>
      <c r="F88" s="40">
        <v>51.3</v>
      </c>
      <c r="G88" s="40">
        <v>1332.5</v>
      </c>
      <c r="H88" s="40">
        <v>90</v>
      </c>
      <c r="I88" s="189">
        <f t="shared" si="2"/>
        <v>1473.8</v>
      </c>
    </row>
    <row r="89" spans="1:9" ht="38.25" thickBot="1" x14ac:dyDescent="0.35">
      <c r="A89" s="23" t="s">
        <v>177</v>
      </c>
      <c r="B89" s="54" t="s">
        <v>82</v>
      </c>
      <c r="C89" s="24" t="s">
        <v>75</v>
      </c>
      <c r="D89" s="33" t="s">
        <v>176</v>
      </c>
      <c r="E89" s="33"/>
      <c r="F89" s="41">
        <v>51.3</v>
      </c>
      <c r="G89" s="41">
        <v>1332.5</v>
      </c>
      <c r="H89" s="41">
        <v>90</v>
      </c>
      <c r="I89" s="189">
        <f t="shared" si="2"/>
        <v>1473.8</v>
      </c>
    </row>
    <row r="90" spans="1:9" ht="188.25" hidden="1" thickBot="1" x14ac:dyDescent="0.35">
      <c r="A90" s="51" t="s">
        <v>52</v>
      </c>
      <c r="B90" s="28" t="s">
        <v>82</v>
      </c>
      <c r="C90" s="29" t="s">
        <v>75</v>
      </c>
      <c r="D90" s="30" t="s">
        <v>92</v>
      </c>
      <c r="E90" s="28">
        <v>200</v>
      </c>
      <c r="F90" s="42">
        <v>0</v>
      </c>
      <c r="G90" s="42">
        <v>0</v>
      </c>
      <c r="H90" s="42">
        <v>0</v>
      </c>
      <c r="I90" s="189">
        <f t="shared" si="2"/>
        <v>0</v>
      </c>
    </row>
    <row r="91" spans="1:9" ht="150.75" thickBot="1" x14ac:dyDescent="0.35">
      <c r="A91" s="51" t="s">
        <v>53</v>
      </c>
      <c r="B91" s="28" t="s">
        <v>82</v>
      </c>
      <c r="C91" s="29" t="s">
        <v>75</v>
      </c>
      <c r="D91" s="30" t="s">
        <v>93</v>
      </c>
      <c r="E91" s="28">
        <v>200</v>
      </c>
      <c r="F91" s="42">
        <v>51.3</v>
      </c>
      <c r="G91" s="42">
        <v>90</v>
      </c>
      <c r="H91" s="42">
        <v>90</v>
      </c>
      <c r="I91" s="189">
        <f t="shared" si="2"/>
        <v>231.3</v>
      </c>
    </row>
    <row r="92" spans="1:9" ht="132" thickBot="1" x14ac:dyDescent="0.35">
      <c r="A92" s="51" t="s">
        <v>54</v>
      </c>
      <c r="B92" s="28" t="s">
        <v>82</v>
      </c>
      <c r="C92" s="29" t="s">
        <v>75</v>
      </c>
      <c r="D92" s="30" t="s">
        <v>14</v>
      </c>
      <c r="E92" s="28">
        <v>200</v>
      </c>
      <c r="F92" s="42">
        <v>0</v>
      </c>
      <c r="G92" s="42">
        <v>1242.5</v>
      </c>
      <c r="H92" s="42">
        <v>0</v>
      </c>
      <c r="I92" s="189">
        <f t="shared" si="2"/>
        <v>1242.5</v>
      </c>
    </row>
    <row r="93" spans="1:9" ht="19.5" thickBot="1" x14ac:dyDescent="0.35">
      <c r="A93" s="163" t="s">
        <v>106</v>
      </c>
      <c r="B93" s="159" t="s">
        <v>82</v>
      </c>
      <c r="C93" s="155" t="s">
        <v>76</v>
      </c>
      <c r="D93" s="159"/>
      <c r="E93" s="159"/>
      <c r="F93" s="164">
        <v>153</v>
      </c>
      <c r="G93" s="164">
        <v>1200</v>
      </c>
      <c r="H93" s="164">
        <v>600</v>
      </c>
      <c r="I93" s="189">
        <f t="shared" si="2"/>
        <v>1953</v>
      </c>
    </row>
    <row r="94" spans="1:9" ht="38.25" thickBot="1" x14ac:dyDescent="0.35">
      <c r="A94" s="52" t="s">
        <v>175</v>
      </c>
      <c r="B94" s="53" t="s">
        <v>82</v>
      </c>
      <c r="C94" s="18" t="s">
        <v>76</v>
      </c>
      <c r="D94" s="17" t="s">
        <v>178</v>
      </c>
      <c r="E94" s="17"/>
      <c r="F94" s="40">
        <v>153</v>
      </c>
      <c r="G94" s="40">
        <v>1200</v>
      </c>
      <c r="H94" s="40">
        <v>600</v>
      </c>
      <c r="I94" s="189">
        <f t="shared" si="2"/>
        <v>1953</v>
      </c>
    </row>
    <row r="95" spans="1:9" ht="19.5" thickBot="1" x14ac:dyDescent="0.35">
      <c r="A95" s="23" t="s">
        <v>183</v>
      </c>
      <c r="B95" s="54" t="s">
        <v>82</v>
      </c>
      <c r="C95" s="24" t="s">
        <v>76</v>
      </c>
      <c r="D95" s="33" t="s">
        <v>184</v>
      </c>
      <c r="E95" s="33"/>
      <c r="F95" s="41">
        <v>0</v>
      </c>
      <c r="G95" s="41">
        <v>700</v>
      </c>
      <c r="H95" s="41">
        <v>100</v>
      </c>
      <c r="I95" s="189">
        <f t="shared" si="2"/>
        <v>800</v>
      </c>
    </row>
    <row r="96" spans="1:9" ht="132" thickBot="1" x14ac:dyDescent="0.35">
      <c r="A96" s="51" t="s">
        <v>55</v>
      </c>
      <c r="B96" s="28" t="s">
        <v>82</v>
      </c>
      <c r="C96" s="29" t="s">
        <v>76</v>
      </c>
      <c r="D96" s="30" t="s">
        <v>94</v>
      </c>
      <c r="E96" s="28">
        <v>200</v>
      </c>
      <c r="F96" s="42">
        <v>0</v>
      </c>
      <c r="G96" s="42">
        <v>700</v>
      </c>
      <c r="H96" s="42">
        <v>100</v>
      </c>
      <c r="I96" s="189">
        <f t="shared" si="2"/>
        <v>800</v>
      </c>
    </row>
    <row r="97" spans="1:9" ht="38.25" hidden="1" thickBot="1" x14ac:dyDescent="0.35">
      <c r="A97" s="23" t="s">
        <v>222</v>
      </c>
      <c r="B97" s="54" t="s">
        <v>82</v>
      </c>
      <c r="C97" s="24" t="s">
        <v>76</v>
      </c>
      <c r="D97" s="33" t="s">
        <v>221</v>
      </c>
      <c r="E97" s="33"/>
      <c r="F97" s="41">
        <v>0</v>
      </c>
      <c r="G97" s="41">
        <v>0</v>
      </c>
      <c r="H97" s="41">
        <v>0</v>
      </c>
      <c r="I97" s="189">
        <f t="shared" si="2"/>
        <v>0</v>
      </c>
    </row>
    <row r="98" spans="1:9" ht="188.25" hidden="1" thickBot="1" x14ac:dyDescent="0.35">
      <c r="A98" s="51" t="s">
        <v>56</v>
      </c>
      <c r="B98" s="28" t="s">
        <v>82</v>
      </c>
      <c r="C98" s="29" t="s">
        <v>76</v>
      </c>
      <c r="D98" s="30" t="s">
        <v>136</v>
      </c>
      <c r="E98" s="28">
        <v>200</v>
      </c>
      <c r="F98" s="42">
        <v>0</v>
      </c>
      <c r="G98" s="42">
        <v>0</v>
      </c>
      <c r="H98" s="42">
        <v>0</v>
      </c>
      <c r="I98" s="189">
        <f t="shared" si="2"/>
        <v>0</v>
      </c>
    </row>
    <row r="99" spans="1:9" ht="38.25" thickBot="1" x14ac:dyDescent="0.35">
      <c r="A99" s="23" t="s">
        <v>177</v>
      </c>
      <c r="B99" s="54" t="s">
        <v>82</v>
      </c>
      <c r="C99" s="24" t="s">
        <v>76</v>
      </c>
      <c r="D99" s="33" t="s">
        <v>176</v>
      </c>
      <c r="E99" s="33"/>
      <c r="F99" s="41">
        <v>153</v>
      </c>
      <c r="G99" s="41">
        <v>500</v>
      </c>
      <c r="H99" s="41">
        <v>500</v>
      </c>
      <c r="I99" s="189">
        <f t="shared" si="2"/>
        <v>1153</v>
      </c>
    </row>
    <row r="100" spans="1:9" ht="113.25" thickBot="1" x14ac:dyDescent="0.35">
      <c r="A100" s="51" t="s">
        <v>57</v>
      </c>
      <c r="B100" s="28" t="s">
        <v>82</v>
      </c>
      <c r="C100" s="29" t="s">
        <v>76</v>
      </c>
      <c r="D100" s="30" t="s">
        <v>95</v>
      </c>
      <c r="E100" s="28">
        <v>200</v>
      </c>
      <c r="F100" s="42">
        <v>153</v>
      </c>
      <c r="G100" s="42">
        <v>500</v>
      </c>
      <c r="H100" s="42">
        <v>500</v>
      </c>
      <c r="I100" s="189">
        <f t="shared" si="2"/>
        <v>1153</v>
      </c>
    </row>
    <row r="101" spans="1:9" ht="19.5" thickBot="1" x14ac:dyDescent="0.35">
      <c r="A101" s="163" t="s">
        <v>86</v>
      </c>
      <c r="B101" s="159" t="s">
        <v>82</v>
      </c>
      <c r="C101" s="155" t="s">
        <v>78</v>
      </c>
      <c r="D101" s="159"/>
      <c r="E101" s="159"/>
      <c r="F101" s="164">
        <v>19023.7</v>
      </c>
      <c r="G101" s="164">
        <v>11955</v>
      </c>
      <c r="H101" s="164">
        <v>11233</v>
      </c>
      <c r="I101" s="189">
        <f t="shared" si="2"/>
        <v>42211.7</v>
      </c>
    </row>
    <row r="102" spans="1:9" ht="38.25" thickBot="1" x14ac:dyDescent="0.35">
      <c r="A102" s="52" t="s">
        <v>175</v>
      </c>
      <c r="B102" s="53" t="s">
        <v>82</v>
      </c>
      <c r="C102" s="18" t="s">
        <v>78</v>
      </c>
      <c r="D102" s="17" t="s">
        <v>178</v>
      </c>
      <c r="E102" s="17"/>
      <c r="F102" s="40">
        <v>19023.7</v>
      </c>
      <c r="G102" s="40">
        <v>11955</v>
      </c>
      <c r="H102" s="40">
        <v>11233</v>
      </c>
      <c r="I102" s="189">
        <f t="shared" si="2"/>
        <v>42211.7</v>
      </c>
    </row>
    <row r="103" spans="1:9" ht="19.5" thickBot="1" x14ac:dyDescent="0.35">
      <c r="A103" s="23" t="s">
        <v>179</v>
      </c>
      <c r="B103" s="54" t="s">
        <v>82</v>
      </c>
      <c r="C103" s="24" t="s">
        <v>78</v>
      </c>
      <c r="D103" s="33" t="s">
        <v>180</v>
      </c>
      <c r="E103" s="33"/>
      <c r="F103" s="41">
        <v>4822.3999999999996</v>
      </c>
      <c r="G103" s="41">
        <v>4655</v>
      </c>
      <c r="H103" s="41">
        <v>4655</v>
      </c>
      <c r="I103" s="189">
        <f t="shared" si="2"/>
        <v>14132.4</v>
      </c>
    </row>
    <row r="104" spans="1:9" ht="150.75" thickBot="1" x14ac:dyDescent="0.35">
      <c r="A104" s="51" t="s">
        <v>58</v>
      </c>
      <c r="B104" s="28" t="s">
        <v>82</v>
      </c>
      <c r="C104" s="29" t="s">
        <v>78</v>
      </c>
      <c r="D104" s="30" t="s">
        <v>97</v>
      </c>
      <c r="E104" s="28">
        <v>200</v>
      </c>
      <c r="F104" s="42">
        <v>428.4</v>
      </c>
      <c r="G104" s="42">
        <v>0</v>
      </c>
      <c r="H104" s="42">
        <v>0</v>
      </c>
      <c r="I104" s="189">
        <f t="shared" si="2"/>
        <v>428.4</v>
      </c>
    </row>
    <row r="105" spans="1:9" ht="113.25" thickBot="1" x14ac:dyDescent="0.35">
      <c r="A105" s="51" t="s">
        <v>59</v>
      </c>
      <c r="B105" s="28" t="s">
        <v>82</v>
      </c>
      <c r="C105" s="29" t="s">
        <v>78</v>
      </c>
      <c r="D105" s="30" t="s">
        <v>96</v>
      </c>
      <c r="E105" s="28">
        <v>200</v>
      </c>
      <c r="F105" s="42">
        <v>4394</v>
      </c>
      <c r="G105" s="42">
        <v>4655</v>
      </c>
      <c r="H105" s="42">
        <v>4655</v>
      </c>
      <c r="I105" s="189">
        <f t="shared" si="2"/>
        <v>13704</v>
      </c>
    </row>
    <row r="106" spans="1:9" ht="38.25" thickBot="1" x14ac:dyDescent="0.35">
      <c r="A106" s="23" t="s">
        <v>181</v>
      </c>
      <c r="B106" s="54" t="s">
        <v>82</v>
      </c>
      <c r="C106" s="24" t="s">
        <v>78</v>
      </c>
      <c r="D106" s="25" t="s">
        <v>182</v>
      </c>
      <c r="E106" s="33"/>
      <c r="F106" s="41">
        <v>700</v>
      </c>
      <c r="G106" s="41">
        <v>700</v>
      </c>
      <c r="H106" s="41">
        <v>700</v>
      </c>
      <c r="I106" s="189">
        <f t="shared" si="2"/>
        <v>2100</v>
      </c>
    </row>
    <row r="107" spans="1:9" ht="113.25" thickBot="1" x14ac:dyDescent="0.35">
      <c r="A107" s="51" t="s">
        <v>60</v>
      </c>
      <c r="B107" s="28" t="s">
        <v>82</v>
      </c>
      <c r="C107" s="29" t="s">
        <v>78</v>
      </c>
      <c r="D107" s="30" t="s">
        <v>98</v>
      </c>
      <c r="E107" s="28">
        <v>200</v>
      </c>
      <c r="F107" s="42">
        <v>700</v>
      </c>
      <c r="G107" s="42">
        <v>700</v>
      </c>
      <c r="H107" s="42">
        <v>700</v>
      </c>
      <c r="I107" s="189">
        <f t="shared" si="2"/>
        <v>2100</v>
      </c>
    </row>
    <row r="108" spans="1:9" ht="38.25" thickBot="1" x14ac:dyDescent="0.35">
      <c r="A108" s="23" t="s">
        <v>220</v>
      </c>
      <c r="B108" s="54" t="s">
        <v>82</v>
      </c>
      <c r="C108" s="24" t="s">
        <v>78</v>
      </c>
      <c r="D108" s="25" t="s">
        <v>185</v>
      </c>
      <c r="E108" s="33"/>
      <c r="F108" s="41">
        <v>4250</v>
      </c>
      <c r="G108" s="41">
        <v>4500</v>
      </c>
      <c r="H108" s="41">
        <v>3778</v>
      </c>
      <c r="I108" s="189">
        <f t="shared" si="2"/>
        <v>12528</v>
      </c>
    </row>
    <row r="109" spans="1:9" ht="113.25" thickBot="1" x14ac:dyDescent="0.35">
      <c r="A109" s="51" t="s">
        <v>61</v>
      </c>
      <c r="B109" s="28" t="s">
        <v>82</v>
      </c>
      <c r="C109" s="29" t="s">
        <v>78</v>
      </c>
      <c r="D109" s="30" t="s">
        <v>99</v>
      </c>
      <c r="E109" s="28">
        <v>200</v>
      </c>
      <c r="F109" s="42">
        <v>4250</v>
      </c>
      <c r="G109" s="42">
        <v>4500</v>
      </c>
      <c r="H109" s="42">
        <v>3778</v>
      </c>
      <c r="I109" s="189">
        <f t="shared" si="2"/>
        <v>12528</v>
      </c>
    </row>
    <row r="110" spans="1:9" ht="19.5" thickBot="1" x14ac:dyDescent="0.35">
      <c r="A110" s="23" t="s">
        <v>219</v>
      </c>
      <c r="B110" s="54" t="s">
        <v>82</v>
      </c>
      <c r="C110" s="24" t="s">
        <v>78</v>
      </c>
      <c r="D110" s="25" t="s">
        <v>186</v>
      </c>
      <c r="E110" s="33"/>
      <c r="F110" s="41">
        <v>3165.1</v>
      </c>
      <c r="G110" s="41">
        <v>1150</v>
      </c>
      <c r="H110" s="41">
        <v>1150</v>
      </c>
      <c r="I110" s="189">
        <f t="shared" si="2"/>
        <v>5465.1</v>
      </c>
    </row>
    <row r="111" spans="1:9" ht="113.25" thickBot="1" x14ac:dyDescent="0.35">
      <c r="A111" s="51" t="s">
        <v>62</v>
      </c>
      <c r="B111" s="28" t="s">
        <v>82</v>
      </c>
      <c r="C111" s="29" t="s">
        <v>78</v>
      </c>
      <c r="D111" s="30" t="s">
        <v>100</v>
      </c>
      <c r="E111" s="28">
        <v>200</v>
      </c>
      <c r="F111" s="42">
        <v>3165.1</v>
      </c>
      <c r="G111" s="42">
        <v>1150</v>
      </c>
      <c r="H111" s="42">
        <v>1150</v>
      </c>
      <c r="I111" s="189">
        <f t="shared" si="2"/>
        <v>5465.1</v>
      </c>
    </row>
    <row r="112" spans="1:9" ht="38.25" thickBot="1" x14ac:dyDescent="0.35">
      <c r="A112" s="55" t="s">
        <v>191</v>
      </c>
      <c r="B112" s="57" t="s">
        <v>82</v>
      </c>
      <c r="C112" s="58" t="s">
        <v>78</v>
      </c>
      <c r="D112" s="59" t="s">
        <v>203</v>
      </c>
      <c r="E112" s="56"/>
      <c r="F112" s="41">
        <v>228.2</v>
      </c>
      <c r="G112" s="41">
        <v>200</v>
      </c>
      <c r="H112" s="41">
        <v>200</v>
      </c>
      <c r="I112" s="189">
        <f t="shared" si="2"/>
        <v>628.20000000000005</v>
      </c>
    </row>
    <row r="113" spans="1:9" ht="132" thickBot="1" x14ac:dyDescent="0.35">
      <c r="A113" s="60" t="s">
        <v>63</v>
      </c>
      <c r="B113" s="62" t="s">
        <v>82</v>
      </c>
      <c r="C113" s="63" t="s">
        <v>78</v>
      </c>
      <c r="D113" s="64" t="s">
        <v>101</v>
      </c>
      <c r="E113" s="61">
        <v>200</v>
      </c>
      <c r="F113" s="42">
        <v>228.2</v>
      </c>
      <c r="G113" s="42">
        <v>200</v>
      </c>
      <c r="H113" s="42">
        <v>200</v>
      </c>
      <c r="I113" s="189">
        <f t="shared" si="2"/>
        <v>628.20000000000005</v>
      </c>
    </row>
    <row r="114" spans="1:9" ht="38.25" thickBot="1" x14ac:dyDescent="0.35">
      <c r="A114" s="55" t="s">
        <v>218</v>
      </c>
      <c r="B114" s="57" t="s">
        <v>82</v>
      </c>
      <c r="C114" s="58" t="s">
        <v>78</v>
      </c>
      <c r="D114" s="59" t="s">
        <v>187</v>
      </c>
      <c r="E114" s="56"/>
      <c r="F114" s="41">
        <v>231.7</v>
      </c>
      <c r="G114" s="41">
        <v>250</v>
      </c>
      <c r="H114" s="41">
        <v>250</v>
      </c>
      <c r="I114" s="189">
        <f t="shared" si="2"/>
        <v>731.7</v>
      </c>
    </row>
    <row r="115" spans="1:9" ht="113.25" thickBot="1" x14ac:dyDescent="0.35">
      <c r="A115" s="60" t="s">
        <v>64</v>
      </c>
      <c r="B115" s="62" t="s">
        <v>82</v>
      </c>
      <c r="C115" s="63" t="s">
        <v>78</v>
      </c>
      <c r="D115" s="64" t="s">
        <v>217</v>
      </c>
      <c r="E115" s="61">
        <v>200</v>
      </c>
      <c r="F115" s="42">
        <v>231.7</v>
      </c>
      <c r="G115" s="42">
        <v>250</v>
      </c>
      <c r="H115" s="42">
        <v>250</v>
      </c>
      <c r="I115" s="189">
        <f t="shared" si="2"/>
        <v>731.7</v>
      </c>
    </row>
    <row r="116" spans="1:9" ht="38.25" thickBot="1" x14ac:dyDescent="0.35">
      <c r="A116" s="65" t="s">
        <v>21</v>
      </c>
      <c r="B116" s="57" t="s">
        <v>82</v>
      </c>
      <c r="C116" s="58" t="s">
        <v>78</v>
      </c>
      <c r="D116" s="59" t="s">
        <v>189</v>
      </c>
      <c r="E116" s="66"/>
      <c r="F116" s="41">
        <v>5626.3</v>
      </c>
      <c r="G116" s="41">
        <v>500</v>
      </c>
      <c r="H116" s="41">
        <v>500</v>
      </c>
      <c r="I116" s="189">
        <f t="shared" si="2"/>
        <v>6626.3</v>
      </c>
    </row>
    <row r="117" spans="1:9" ht="113.25" thickBot="1" x14ac:dyDescent="0.35">
      <c r="A117" s="60" t="s">
        <v>65</v>
      </c>
      <c r="B117" s="62" t="s">
        <v>82</v>
      </c>
      <c r="C117" s="63" t="s">
        <v>78</v>
      </c>
      <c r="D117" s="64" t="s">
        <v>190</v>
      </c>
      <c r="E117" s="61">
        <v>200</v>
      </c>
      <c r="F117" s="42">
        <v>5626.3</v>
      </c>
      <c r="G117" s="42">
        <v>500</v>
      </c>
      <c r="H117" s="42">
        <v>500</v>
      </c>
      <c r="I117" s="189">
        <f t="shared" si="2"/>
        <v>6626.3</v>
      </c>
    </row>
    <row r="118" spans="1:9" ht="207" hidden="1" thickBot="1" x14ac:dyDescent="0.35">
      <c r="A118" s="60" t="s">
        <v>66</v>
      </c>
      <c r="B118" s="50" t="s">
        <v>82</v>
      </c>
      <c r="C118" s="29" t="s">
        <v>78</v>
      </c>
      <c r="D118" s="30" t="s">
        <v>15</v>
      </c>
      <c r="E118" s="28">
        <v>200</v>
      </c>
      <c r="F118" s="42">
        <v>0</v>
      </c>
      <c r="G118" s="42">
        <v>0</v>
      </c>
      <c r="H118" s="42">
        <v>0</v>
      </c>
      <c r="I118" s="189">
        <f t="shared" si="2"/>
        <v>0</v>
      </c>
    </row>
    <row r="119" spans="1:9" ht="57" hidden="1" thickBot="1" x14ac:dyDescent="0.35">
      <c r="A119" s="51" t="s">
        <v>102</v>
      </c>
      <c r="B119" s="50" t="s">
        <v>82</v>
      </c>
      <c r="C119" s="29" t="s">
        <v>78</v>
      </c>
      <c r="D119" s="92" t="s">
        <v>103</v>
      </c>
      <c r="E119" s="28">
        <v>200</v>
      </c>
      <c r="F119" s="42">
        <v>0</v>
      </c>
      <c r="G119" s="42">
        <v>0</v>
      </c>
      <c r="H119" s="42">
        <v>0</v>
      </c>
      <c r="I119" s="189">
        <f t="shared" si="2"/>
        <v>0</v>
      </c>
    </row>
    <row r="120" spans="1:9" ht="38.25" thickBot="1" x14ac:dyDescent="0.35">
      <c r="A120" s="163" t="s">
        <v>107</v>
      </c>
      <c r="B120" s="159" t="s">
        <v>82</v>
      </c>
      <c r="C120" s="155" t="s">
        <v>82</v>
      </c>
      <c r="D120" s="159"/>
      <c r="E120" s="159"/>
      <c r="F120" s="164">
        <v>9048.2000000000007</v>
      </c>
      <c r="G120" s="164">
        <v>7500</v>
      </c>
      <c r="H120" s="164">
        <v>8500</v>
      </c>
      <c r="I120" s="189">
        <f t="shared" si="2"/>
        <v>25048.2</v>
      </c>
    </row>
    <row r="121" spans="1:9" ht="19.5" thickBot="1" x14ac:dyDescent="0.35">
      <c r="A121" s="23" t="s">
        <v>183</v>
      </c>
      <c r="B121" s="54" t="s">
        <v>82</v>
      </c>
      <c r="C121" s="24" t="s">
        <v>82</v>
      </c>
      <c r="D121" s="25" t="s">
        <v>184</v>
      </c>
      <c r="E121" s="33"/>
      <c r="F121" s="41">
        <v>9048.2000000000007</v>
      </c>
      <c r="G121" s="41">
        <v>7500</v>
      </c>
      <c r="H121" s="41">
        <v>8500</v>
      </c>
      <c r="I121" s="189">
        <f t="shared" si="2"/>
        <v>25048.2</v>
      </c>
    </row>
    <row r="122" spans="1:9" ht="132" thickBot="1" x14ac:dyDescent="0.35">
      <c r="A122" s="67" t="s">
        <v>55</v>
      </c>
      <c r="B122" s="28" t="s">
        <v>82</v>
      </c>
      <c r="C122" s="29" t="s">
        <v>82</v>
      </c>
      <c r="D122" s="30" t="s">
        <v>94</v>
      </c>
      <c r="E122" s="28">
        <v>200</v>
      </c>
      <c r="F122" s="42">
        <v>81</v>
      </c>
      <c r="G122" s="42">
        <v>0</v>
      </c>
      <c r="H122" s="42">
        <v>0</v>
      </c>
      <c r="I122" s="189">
        <f t="shared" si="2"/>
        <v>81</v>
      </c>
    </row>
    <row r="123" spans="1:9" ht="207" hidden="1" thickBot="1" x14ac:dyDescent="0.35">
      <c r="A123" s="182" t="s">
        <v>67</v>
      </c>
      <c r="B123" s="28" t="s">
        <v>82</v>
      </c>
      <c r="C123" s="29" t="s">
        <v>82</v>
      </c>
      <c r="D123" s="30" t="s">
        <v>17</v>
      </c>
      <c r="E123" s="28">
        <v>400</v>
      </c>
      <c r="F123" s="42">
        <v>0</v>
      </c>
      <c r="G123" s="42">
        <v>0</v>
      </c>
      <c r="H123" s="42">
        <v>0</v>
      </c>
      <c r="I123" s="189">
        <f t="shared" si="2"/>
        <v>0</v>
      </c>
    </row>
    <row r="124" spans="1:9" ht="38.25" thickBot="1" x14ac:dyDescent="0.35">
      <c r="A124" s="51" t="s">
        <v>11</v>
      </c>
      <c r="B124" s="50" t="s">
        <v>82</v>
      </c>
      <c r="C124" s="29" t="s">
        <v>78</v>
      </c>
      <c r="D124" s="30" t="s">
        <v>12</v>
      </c>
      <c r="E124" s="28">
        <v>200</v>
      </c>
      <c r="F124" s="42">
        <v>0</v>
      </c>
      <c r="G124" s="42">
        <v>7500</v>
      </c>
      <c r="H124" s="42">
        <v>8500</v>
      </c>
      <c r="I124" s="189">
        <f t="shared" si="2"/>
        <v>16000</v>
      </c>
    </row>
    <row r="125" spans="1:9" ht="38.25" thickBot="1" x14ac:dyDescent="0.35">
      <c r="A125" s="172" t="s">
        <v>215</v>
      </c>
      <c r="B125" s="174" t="s">
        <v>82</v>
      </c>
      <c r="C125" s="175" t="s">
        <v>82</v>
      </c>
      <c r="D125" s="176" t="s">
        <v>216</v>
      </c>
      <c r="E125" s="173">
        <v>400</v>
      </c>
      <c r="F125" s="177">
        <v>8967.2000000000007</v>
      </c>
      <c r="G125" s="177"/>
      <c r="H125" s="177"/>
      <c r="I125" s="189">
        <f t="shared" si="2"/>
        <v>8967.2000000000007</v>
      </c>
    </row>
    <row r="126" spans="1:9" ht="19.5" thickBot="1" x14ac:dyDescent="0.35">
      <c r="A126" s="10" t="s">
        <v>129</v>
      </c>
      <c r="B126" s="18" t="s">
        <v>83</v>
      </c>
      <c r="C126" s="18"/>
      <c r="D126" s="22"/>
      <c r="E126" s="22"/>
      <c r="F126" s="45">
        <v>22224</v>
      </c>
      <c r="G126" s="45">
        <v>22243.3</v>
      </c>
      <c r="H126" s="45">
        <v>22243.3</v>
      </c>
      <c r="I126" s="189">
        <f t="shared" si="2"/>
        <v>66710.600000000006</v>
      </c>
    </row>
    <row r="127" spans="1:9" ht="19.5" thickBot="1" x14ac:dyDescent="0.35">
      <c r="A127" s="163" t="s">
        <v>87</v>
      </c>
      <c r="B127" s="155" t="s">
        <v>83</v>
      </c>
      <c r="C127" s="155" t="s">
        <v>75</v>
      </c>
      <c r="D127" s="156"/>
      <c r="E127" s="156"/>
      <c r="F127" s="166">
        <v>22224</v>
      </c>
      <c r="G127" s="166">
        <v>22243.3</v>
      </c>
      <c r="H127" s="166">
        <v>22243.3</v>
      </c>
      <c r="I127" s="189">
        <f t="shared" si="2"/>
        <v>66710.600000000006</v>
      </c>
    </row>
    <row r="128" spans="1:9" ht="19.5" thickBot="1" x14ac:dyDescent="0.35">
      <c r="A128" s="52" t="s">
        <v>192</v>
      </c>
      <c r="B128" s="18" t="s">
        <v>83</v>
      </c>
      <c r="C128" s="18" t="s">
        <v>75</v>
      </c>
      <c r="D128" s="22" t="s">
        <v>193</v>
      </c>
      <c r="E128" s="22"/>
      <c r="F128" s="45">
        <v>22224</v>
      </c>
      <c r="G128" s="45">
        <v>22243.3</v>
      </c>
      <c r="H128" s="45">
        <v>22243.3</v>
      </c>
      <c r="I128" s="189">
        <f t="shared" si="2"/>
        <v>66710.600000000006</v>
      </c>
    </row>
    <row r="129" spans="1:9" ht="38.25" thickBot="1" x14ac:dyDescent="0.35">
      <c r="A129" s="23" t="s">
        <v>194</v>
      </c>
      <c r="B129" s="24" t="s">
        <v>83</v>
      </c>
      <c r="C129" s="24" t="s">
        <v>75</v>
      </c>
      <c r="D129" s="25" t="s">
        <v>195</v>
      </c>
      <c r="E129" s="25"/>
      <c r="F129" s="46">
        <v>4741.7</v>
      </c>
      <c r="G129" s="46">
        <v>4761</v>
      </c>
      <c r="H129" s="46">
        <v>4761</v>
      </c>
      <c r="I129" s="189">
        <f t="shared" si="2"/>
        <v>14263.7</v>
      </c>
    </row>
    <row r="130" spans="1:9" ht="244.5" hidden="1" thickBot="1" x14ac:dyDescent="0.35">
      <c r="A130" s="36" t="s">
        <v>68</v>
      </c>
      <c r="B130" s="29" t="s">
        <v>83</v>
      </c>
      <c r="C130" s="29" t="s">
        <v>75</v>
      </c>
      <c r="D130" s="28" t="s">
        <v>124</v>
      </c>
      <c r="E130" s="28">
        <v>100</v>
      </c>
      <c r="F130" s="68">
        <v>0</v>
      </c>
      <c r="G130" s="68">
        <v>0</v>
      </c>
      <c r="H130" s="68">
        <v>0</v>
      </c>
      <c r="I130" s="189">
        <f t="shared" si="2"/>
        <v>0</v>
      </c>
    </row>
    <row r="131" spans="1:9" ht="113.25" thickBot="1" x14ac:dyDescent="0.35">
      <c r="A131" s="36" t="s">
        <v>69</v>
      </c>
      <c r="B131" s="29" t="s">
        <v>83</v>
      </c>
      <c r="C131" s="29" t="s">
        <v>75</v>
      </c>
      <c r="D131" s="28" t="s">
        <v>124</v>
      </c>
      <c r="E131" s="28">
        <v>200</v>
      </c>
      <c r="F131" s="68">
        <v>4741.7</v>
      </c>
      <c r="G131" s="68">
        <v>4761</v>
      </c>
      <c r="H131" s="68">
        <v>4761</v>
      </c>
      <c r="I131" s="189">
        <f t="shared" si="2"/>
        <v>14263.7</v>
      </c>
    </row>
    <row r="132" spans="1:9" ht="150.75" hidden="1" thickBot="1" x14ac:dyDescent="0.35">
      <c r="A132" s="36" t="s">
        <v>70</v>
      </c>
      <c r="B132" s="29" t="s">
        <v>83</v>
      </c>
      <c r="C132" s="29" t="s">
        <v>75</v>
      </c>
      <c r="D132" s="28" t="s">
        <v>124</v>
      </c>
      <c r="E132" s="28">
        <v>800</v>
      </c>
      <c r="F132" s="68">
        <v>0</v>
      </c>
      <c r="G132" s="68">
        <v>0</v>
      </c>
      <c r="H132" s="68">
        <v>0</v>
      </c>
      <c r="I132" s="189">
        <f t="shared" si="2"/>
        <v>0</v>
      </c>
    </row>
    <row r="133" spans="1:9" ht="169.5" hidden="1" thickBot="1" x14ac:dyDescent="0.35">
      <c r="A133" s="181" t="s">
        <v>71</v>
      </c>
      <c r="B133" s="29" t="s">
        <v>83</v>
      </c>
      <c r="C133" s="29" t="s">
        <v>75</v>
      </c>
      <c r="D133" s="28" t="s">
        <v>20</v>
      </c>
      <c r="E133" s="28">
        <v>200</v>
      </c>
      <c r="F133" s="68">
        <v>0</v>
      </c>
      <c r="G133" s="68">
        <v>0</v>
      </c>
      <c r="H133" s="68">
        <v>0</v>
      </c>
      <c r="I133" s="189">
        <f t="shared" si="2"/>
        <v>0</v>
      </c>
    </row>
    <row r="134" spans="1:9" ht="38.25" thickBot="1" x14ac:dyDescent="0.35">
      <c r="A134" s="23" t="s">
        <v>22</v>
      </c>
      <c r="B134" s="24" t="s">
        <v>83</v>
      </c>
      <c r="C134" s="24" t="s">
        <v>75</v>
      </c>
      <c r="D134" s="25" t="s">
        <v>23</v>
      </c>
      <c r="E134" s="25"/>
      <c r="F134" s="46">
        <v>17482.3</v>
      </c>
      <c r="G134" s="46">
        <v>17482.3</v>
      </c>
      <c r="H134" s="46">
        <v>17482.3</v>
      </c>
      <c r="I134" s="189">
        <f t="shared" si="2"/>
        <v>52446.899999999994</v>
      </c>
    </row>
    <row r="135" spans="1:9" ht="94.5" thickBot="1" x14ac:dyDescent="0.35">
      <c r="A135" s="36" t="s">
        <v>72</v>
      </c>
      <c r="B135" s="29" t="s">
        <v>83</v>
      </c>
      <c r="C135" s="29" t="s">
        <v>75</v>
      </c>
      <c r="D135" s="28" t="s">
        <v>214</v>
      </c>
      <c r="E135" s="28">
        <v>500</v>
      </c>
      <c r="F135" s="68">
        <v>17482.3</v>
      </c>
      <c r="G135" s="68">
        <v>17482.3</v>
      </c>
      <c r="H135" s="68">
        <v>17482.3</v>
      </c>
      <c r="I135" s="189">
        <f t="shared" si="2"/>
        <v>52446.899999999994</v>
      </c>
    </row>
    <row r="136" spans="1:9" ht="30" hidden="1" customHeight="1" thickBot="1" x14ac:dyDescent="0.35">
      <c r="A136" s="163" t="s">
        <v>18</v>
      </c>
      <c r="B136" s="155" t="s">
        <v>83</v>
      </c>
      <c r="C136" s="155" t="s">
        <v>79</v>
      </c>
      <c r="D136" s="156"/>
      <c r="E136" s="156"/>
      <c r="F136" s="166">
        <v>0</v>
      </c>
      <c r="G136" s="166">
        <v>0</v>
      </c>
      <c r="H136" s="166">
        <v>0</v>
      </c>
      <c r="I136" s="189">
        <f t="shared" si="2"/>
        <v>0</v>
      </c>
    </row>
    <row r="137" spans="1:9" ht="19.5" hidden="1" thickBot="1" x14ac:dyDescent="0.35">
      <c r="A137" s="52" t="s">
        <v>192</v>
      </c>
      <c r="B137" s="18" t="s">
        <v>83</v>
      </c>
      <c r="C137" s="18" t="s">
        <v>79</v>
      </c>
      <c r="D137" s="22" t="s">
        <v>193</v>
      </c>
      <c r="E137" s="22"/>
      <c r="F137" s="45">
        <v>0</v>
      </c>
      <c r="G137" s="45">
        <v>0</v>
      </c>
      <c r="H137" s="45">
        <v>0</v>
      </c>
      <c r="I137" s="189">
        <f t="shared" si="2"/>
        <v>0</v>
      </c>
    </row>
    <row r="138" spans="1:9" ht="75.75" hidden="1" thickBot="1" x14ac:dyDescent="0.35">
      <c r="A138" s="23" t="s">
        <v>194</v>
      </c>
      <c r="B138" s="24" t="s">
        <v>83</v>
      </c>
      <c r="C138" s="24" t="s">
        <v>79</v>
      </c>
      <c r="D138" s="25" t="s">
        <v>195</v>
      </c>
      <c r="E138" s="25"/>
      <c r="F138" s="46">
        <v>0</v>
      </c>
      <c r="G138" s="46">
        <v>0</v>
      </c>
      <c r="H138" s="46">
        <v>0</v>
      </c>
      <c r="I138" s="189">
        <f t="shared" si="2"/>
        <v>0</v>
      </c>
    </row>
    <row r="139" spans="1:9" ht="113.25" hidden="1" thickBot="1" x14ac:dyDescent="0.35">
      <c r="A139" s="181" t="s">
        <v>73</v>
      </c>
      <c r="B139" s="29" t="s">
        <v>83</v>
      </c>
      <c r="C139" s="29" t="s">
        <v>79</v>
      </c>
      <c r="D139" s="97" t="s">
        <v>19</v>
      </c>
      <c r="E139" s="28">
        <v>400</v>
      </c>
      <c r="F139" s="68">
        <v>0</v>
      </c>
      <c r="G139" s="68">
        <v>0</v>
      </c>
      <c r="H139" s="68">
        <v>0</v>
      </c>
      <c r="I139" s="189">
        <f t="shared" si="2"/>
        <v>0</v>
      </c>
    </row>
    <row r="140" spans="1:9" ht="150.75" hidden="1" thickBot="1" x14ac:dyDescent="0.35">
      <c r="A140" s="181" t="s">
        <v>74</v>
      </c>
      <c r="B140" s="29" t="s">
        <v>83</v>
      </c>
      <c r="C140" s="29" t="s">
        <v>79</v>
      </c>
      <c r="D140" s="97" t="s">
        <v>24</v>
      </c>
      <c r="E140" s="28">
        <v>400</v>
      </c>
      <c r="F140" s="68">
        <v>0</v>
      </c>
      <c r="G140" s="68">
        <v>0</v>
      </c>
      <c r="H140" s="68">
        <v>0</v>
      </c>
      <c r="I140" s="189">
        <f t="shared" si="2"/>
        <v>0</v>
      </c>
    </row>
    <row r="141" spans="1:9" ht="19.5" thickBot="1" x14ac:dyDescent="0.35">
      <c r="A141" s="10" t="s">
        <v>125</v>
      </c>
      <c r="B141" s="69">
        <v>10</v>
      </c>
      <c r="C141" s="69"/>
      <c r="D141" s="69"/>
      <c r="E141" s="69"/>
      <c r="F141" s="70">
        <v>1573</v>
      </c>
      <c r="G141" s="70">
        <v>1550</v>
      </c>
      <c r="H141" s="70">
        <v>1550</v>
      </c>
      <c r="I141" s="189">
        <f t="shared" si="2"/>
        <v>4673</v>
      </c>
    </row>
    <row r="142" spans="1:9" ht="19.5" thickBot="1" x14ac:dyDescent="0.35">
      <c r="A142" s="163" t="s">
        <v>196</v>
      </c>
      <c r="B142" s="168">
        <v>10</v>
      </c>
      <c r="C142" s="155" t="s">
        <v>75</v>
      </c>
      <c r="D142" s="168"/>
      <c r="E142" s="168"/>
      <c r="F142" s="169">
        <v>1373</v>
      </c>
      <c r="G142" s="169">
        <v>1450</v>
      </c>
      <c r="H142" s="169">
        <v>1530</v>
      </c>
      <c r="I142" s="189">
        <f t="shared" si="2"/>
        <v>4353</v>
      </c>
    </row>
    <row r="143" spans="1:9" ht="19.5" thickBot="1" x14ac:dyDescent="0.35">
      <c r="A143" s="21" t="s">
        <v>149</v>
      </c>
      <c r="B143" s="71">
        <v>10</v>
      </c>
      <c r="C143" s="18" t="s">
        <v>75</v>
      </c>
      <c r="D143" s="17" t="s">
        <v>150</v>
      </c>
      <c r="E143" s="17"/>
      <c r="F143" s="40">
        <v>1373</v>
      </c>
      <c r="G143" s="40">
        <v>1450</v>
      </c>
      <c r="H143" s="40">
        <v>1530</v>
      </c>
      <c r="I143" s="189">
        <f t="shared" si="2"/>
        <v>4353</v>
      </c>
    </row>
    <row r="144" spans="1:9" ht="113.25" thickBot="1" x14ac:dyDescent="0.35">
      <c r="A144" s="23" t="s">
        <v>223</v>
      </c>
      <c r="B144" s="72">
        <v>10</v>
      </c>
      <c r="C144" s="24" t="s">
        <v>75</v>
      </c>
      <c r="D144" s="33" t="s">
        <v>197</v>
      </c>
      <c r="E144" s="33"/>
      <c r="F144" s="41">
        <v>1373</v>
      </c>
      <c r="G144" s="41">
        <v>1450</v>
      </c>
      <c r="H144" s="41">
        <v>1530</v>
      </c>
      <c r="I144" s="189">
        <f t="shared" si="2"/>
        <v>4353</v>
      </c>
    </row>
    <row r="145" spans="1:9" ht="94.5" thickBot="1" x14ac:dyDescent="0.35">
      <c r="A145" s="36" t="s">
        <v>224</v>
      </c>
      <c r="B145" s="73">
        <v>10</v>
      </c>
      <c r="C145" s="29" t="s">
        <v>75</v>
      </c>
      <c r="D145" s="74" t="s">
        <v>126</v>
      </c>
      <c r="E145" s="74">
        <v>300</v>
      </c>
      <c r="F145" s="68">
        <v>1373</v>
      </c>
      <c r="G145" s="68">
        <v>1450</v>
      </c>
      <c r="H145" s="68">
        <v>1530</v>
      </c>
      <c r="I145" s="189">
        <f t="shared" ref="I145:I160" si="3">F145+G145+H145</f>
        <v>4353</v>
      </c>
    </row>
    <row r="146" spans="1:9" ht="207" hidden="1" thickBot="1" x14ac:dyDescent="0.35">
      <c r="A146" s="36" t="s">
        <v>225</v>
      </c>
      <c r="B146" s="73">
        <v>10</v>
      </c>
      <c r="C146" s="29" t="s">
        <v>75</v>
      </c>
      <c r="D146" s="74" t="s">
        <v>213</v>
      </c>
      <c r="E146" s="74">
        <v>300</v>
      </c>
      <c r="F146" s="68">
        <v>0</v>
      </c>
      <c r="G146" s="68">
        <v>0</v>
      </c>
      <c r="H146" s="68">
        <v>0</v>
      </c>
      <c r="I146" s="189">
        <f t="shared" si="3"/>
        <v>0</v>
      </c>
    </row>
    <row r="147" spans="1:9" ht="19.5" thickBot="1" x14ac:dyDescent="0.35">
      <c r="A147" s="163" t="s">
        <v>198</v>
      </c>
      <c r="B147" s="168">
        <v>10</v>
      </c>
      <c r="C147" s="155" t="s">
        <v>78</v>
      </c>
      <c r="D147" s="168"/>
      <c r="E147" s="168"/>
      <c r="F147" s="169">
        <v>200</v>
      </c>
      <c r="G147" s="169">
        <v>100</v>
      </c>
      <c r="H147" s="169">
        <v>20</v>
      </c>
      <c r="I147" s="189">
        <f t="shared" si="3"/>
        <v>320</v>
      </c>
    </row>
    <row r="148" spans="1:9" ht="19.5" thickBot="1" x14ac:dyDescent="0.35">
      <c r="A148" s="21" t="s">
        <v>149</v>
      </c>
      <c r="B148" s="71">
        <v>10</v>
      </c>
      <c r="C148" s="18" t="s">
        <v>78</v>
      </c>
      <c r="D148" s="17" t="s">
        <v>150</v>
      </c>
      <c r="E148" s="17"/>
      <c r="F148" s="40">
        <v>200</v>
      </c>
      <c r="G148" s="40">
        <v>100</v>
      </c>
      <c r="H148" s="40">
        <v>20</v>
      </c>
      <c r="I148" s="189">
        <f t="shared" si="3"/>
        <v>320</v>
      </c>
    </row>
    <row r="149" spans="1:9" ht="19.5" thickBot="1" x14ac:dyDescent="0.35">
      <c r="A149" s="23" t="s">
        <v>158</v>
      </c>
      <c r="B149" s="72">
        <v>10</v>
      </c>
      <c r="C149" s="24" t="s">
        <v>78</v>
      </c>
      <c r="D149" s="33" t="s">
        <v>159</v>
      </c>
      <c r="E149" s="33"/>
      <c r="F149" s="41">
        <v>200</v>
      </c>
      <c r="G149" s="41">
        <v>100</v>
      </c>
      <c r="H149" s="41">
        <v>20</v>
      </c>
      <c r="I149" s="189">
        <f t="shared" si="3"/>
        <v>320</v>
      </c>
    </row>
    <row r="150" spans="1:9" ht="113.25" thickBot="1" x14ac:dyDescent="0.35">
      <c r="A150" s="36" t="s">
        <v>226</v>
      </c>
      <c r="B150" s="73">
        <v>10</v>
      </c>
      <c r="C150" s="29" t="s">
        <v>78</v>
      </c>
      <c r="D150" s="28" t="s">
        <v>127</v>
      </c>
      <c r="E150" s="28">
        <v>300</v>
      </c>
      <c r="F150" s="68">
        <v>200</v>
      </c>
      <c r="G150" s="68">
        <v>100</v>
      </c>
      <c r="H150" s="68">
        <v>20</v>
      </c>
      <c r="I150" s="189">
        <f t="shared" si="3"/>
        <v>320</v>
      </c>
    </row>
    <row r="151" spans="1:9" ht="19.5" thickBot="1" x14ac:dyDescent="0.35">
      <c r="A151" s="10" t="s">
        <v>199</v>
      </c>
      <c r="B151" s="69">
        <v>11</v>
      </c>
      <c r="C151" s="69"/>
      <c r="D151" s="75"/>
      <c r="E151" s="69"/>
      <c r="F151" s="70">
        <v>100</v>
      </c>
      <c r="G151" s="70">
        <v>100</v>
      </c>
      <c r="H151" s="70">
        <v>100</v>
      </c>
      <c r="I151" s="189">
        <f t="shared" si="3"/>
        <v>300</v>
      </c>
    </row>
    <row r="152" spans="1:9" ht="19.5" thickBot="1" x14ac:dyDescent="0.35">
      <c r="A152" s="163" t="s">
        <v>200</v>
      </c>
      <c r="B152" s="168">
        <v>11</v>
      </c>
      <c r="C152" s="170" t="s">
        <v>75</v>
      </c>
      <c r="D152" s="171"/>
      <c r="E152" s="168"/>
      <c r="F152" s="169">
        <v>100</v>
      </c>
      <c r="G152" s="169">
        <v>100</v>
      </c>
      <c r="H152" s="169">
        <v>100</v>
      </c>
      <c r="I152" s="189">
        <f t="shared" si="3"/>
        <v>300</v>
      </c>
    </row>
    <row r="153" spans="1:9" ht="19.5" thickBot="1" x14ac:dyDescent="0.35">
      <c r="A153" s="21" t="s">
        <v>149</v>
      </c>
      <c r="B153" s="71">
        <v>11</v>
      </c>
      <c r="C153" s="76" t="s">
        <v>75</v>
      </c>
      <c r="D153" s="77" t="s">
        <v>150</v>
      </c>
      <c r="E153" s="71"/>
      <c r="F153" s="78">
        <v>100</v>
      </c>
      <c r="G153" s="78">
        <v>100</v>
      </c>
      <c r="H153" s="78">
        <v>100</v>
      </c>
      <c r="I153" s="189">
        <f t="shared" si="3"/>
        <v>300</v>
      </c>
    </row>
    <row r="154" spans="1:9" ht="19.5" thickBot="1" x14ac:dyDescent="0.35">
      <c r="A154" s="23" t="s">
        <v>158</v>
      </c>
      <c r="B154" s="72">
        <v>11</v>
      </c>
      <c r="C154" s="79" t="s">
        <v>75</v>
      </c>
      <c r="D154" s="80" t="s">
        <v>159</v>
      </c>
      <c r="E154" s="72"/>
      <c r="F154" s="81">
        <v>100</v>
      </c>
      <c r="G154" s="81">
        <v>100</v>
      </c>
      <c r="H154" s="81">
        <v>100</v>
      </c>
      <c r="I154" s="189">
        <f t="shared" si="3"/>
        <v>300</v>
      </c>
    </row>
    <row r="155" spans="1:9" ht="94.5" thickBot="1" x14ac:dyDescent="0.35">
      <c r="A155" s="36" t="s">
        <v>227</v>
      </c>
      <c r="B155" s="73">
        <v>11</v>
      </c>
      <c r="C155" s="82" t="s">
        <v>75</v>
      </c>
      <c r="D155" s="83" t="s">
        <v>128</v>
      </c>
      <c r="E155" s="73">
        <v>200</v>
      </c>
      <c r="F155" s="84">
        <v>100</v>
      </c>
      <c r="G155" s="84">
        <v>100</v>
      </c>
      <c r="H155" s="84">
        <v>100</v>
      </c>
      <c r="I155" s="189">
        <f t="shared" si="3"/>
        <v>300</v>
      </c>
    </row>
    <row r="156" spans="1:9" ht="57" hidden="1" thickBot="1" x14ac:dyDescent="0.35">
      <c r="A156" s="10" t="s">
        <v>135</v>
      </c>
      <c r="B156" s="75">
        <v>13</v>
      </c>
      <c r="C156" s="75"/>
      <c r="D156" s="75"/>
      <c r="E156" s="75"/>
      <c r="F156" s="70">
        <v>0</v>
      </c>
      <c r="G156" s="70">
        <v>0</v>
      </c>
      <c r="H156" s="70">
        <v>0</v>
      </c>
      <c r="I156" s="189">
        <f t="shared" si="3"/>
        <v>0</v>
      </c>
    </row>
    <row r="157" spans="1:9" ht="38.25" hidden="1" thickBot="1" x14ac:dyDescent="0.35">
      <c r="A157" s="163" t="s">
        <v>201</v>
      </c>
      <c r="B157" s="171" t="s">
        <v>90</v>
      </c>
      <c r="C157" s="170" t="s">
        <v>75</v>
      </c>
      <c r="D157" s="171"/>
      <c r="E157" s="171"/>
      <c r="F157" s="169">
        <v>0</v>
      </c>
      <c r="G157" s="169">
        <v>0</v>
      </c>
      <c r="H157" s="169">
        <v>0</v>
      </c>
      <c r="I157" s="189">
        <f t="shared" si="3"/>
        <v>0</v>
      </c>
    </row>
    <row r="158" spans="1:9" ht="38.25" hidden="1" thickBot="1" x14ac:dyDescent="0.35">
      <c r="A158" s="21" t="s">
        <v>149</v>
      </c>
      <c r="B158" s="77" t="s">
        <v>90</v>
      </c>
      <c r="C158" s="76" t="s">
        <v>75</v>
      </c>
      <c r="D158" s="77" t="s">
        <v>150</v>
      </c>
      <c r="E158" s="77"/>
      <c r="F158" s="78">
        <v>0</v>
      </c>
      <c r="G158" s="78">
        <v>0</v>
      </c>
      <c r="H158" s="78">
        <v>0</v>
      </c>
      <c r="I158" s="189">
        <f t="shared" si="3"/>
        <v>0</v>
      </c>
    </row>
    <row r="159" spans="1:9" ht="94.5" hidden="1" thickBot="1" x14ac:dyDescent="0.35">
      <c r="A159" s="23" t="s">
        <v>245</v>
      </c>
      <c r="B159" s="80" t="s">
        <v>90</v>
      </c>
      <c r="C159" s="79" t="s">
        <v>75</v>
      </c>
      <c r="D159" s="80" t="s">
        <v>156</v>
      </c>
      <c r="E159" s="80"/>
      <c r="F159" s="81">
        <v>0</v>
      </c>
      <c r="G159" s="81">
        <v>0</v>
      </c>
      <c r="H159" s="81">
        <v>0</v>
      </c>
      <c r="I159" s="189">
        <f t="shared" si="3"/>
        <v>0</v>
      </c>
    </row>
    <row r="160" spans="1:9" ht="113.25" hidden="1" thickBot="1" x14ac:dyDescent="0.35">
      <c r="A160" s="37" t="s">
        <v>228</v>
      </c>
      <c r="B160" s="83" t="s">
        <v>90</v>
      </c>
      <c r="C160" s="82" t="s">
        <v>75</v>
      </c>
      <c r="D160" s="83" t="s">
        <v>134</v>
      </c>
      <c r="E160" s="83" t="s">
        <v>202</v>
      </c>
      <c r="F160" s="84">
        <v>0</v>
      </c>
      <c r="G160" s="84">
        <v>0</v>
      </c>
      <c r="H160" s="84">
        <v>0</v>
      </c>
      <c r="I160" s="189">
        <f t="shared" si="3"/>
        <v>0</v>
      </c>
    </row>
  </sheetData>
  <autoFilter ref="A11:I160" xr:uid="{00000000-0009-0000-0000-00000B000000}">
    <filterColumn colId="8">
      <customFilters and="1">
        <customFilter operator="notEqual" val=" "/>
        <customFilter operator="notEqual" val="0"/>
      </customFilters>
    </filterColumn>
  </autoFilter>
  <mergeCells count="7">
    <mergeCell ref="E1:H5"/>
    <mergeCell ref="E9:E10"/>
    <mergeCell ref="A9:A10"/>
    <mergeCell ref="B9:B10"/>
    <mergeCell ref="C9:C10"/>
    <mergeCell ref="D9:D10"/>
    <mergeCell ref="A6:H6"/>
  </mergeCells>
  <phoneticPr fontId="14" type="noConversion"/>
  <pageMargins left="0.7" right="0.7" top="0.75" bottom="0.75" header="0.3" footer="0.3"/>
  <pageSetup paperSize="9" scale="45" fitToWidth="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/>
  <dimension ref="A1:J98"/>
  <sheetViews>
    <sheetView tabSelected="1" view="pageBreakPreview" zoomScale="60" zoomScaleNormal="80" workbookViewId="0">
      <selection activeCell="A4" sqref="A4:I4"/>
    </sheetView>
  </sheetViews>
  <sheetFormatPr defaultRowHeight="15" x14ac:dyDescent="0.25"/>
  <cols>
    <col min="2" max="2" width="95.42578125" customWidth="1"/>
    <col min="3" max="3" width="20.5703125" customWidth="1"/>
    <col min="4" max="4" width="10.28515625" customWidth="1"/>
    <col min="5" max="5" width="9" customWidth="1"/>
    <col min="6" max="6" width="10" customWidth="1"/>
    <col min="7" max="9" width="19.7109375" customWidth="1"/>
    <col min="10" max="10" width="15.140625" customWidth="1"/>
  </cols>
  <sheetData>
    <row r="1" spans="1:10" ht="15" customHeight="1" x14ac:dyDescent="0.25">
      <c r="D1" s="188"/>
      <c r="E1" s="186"/>
      <c r="F1" s="197" t="s">
        <v>258</v>
      </c>
      <c r="G1" s="197"/>
      <c r="H1" s="197"/>
      <c r="I1" s="197"/>
    </row>
    <row r="2" spans="1:10" x14ac:dyDescent="0.25">
      <c r="D2" s="186"/>
      <c r="E2" s="186"/>
      <c r="F2" s="197"/>
      <c r="G2" s="197"/>
      <c r="H2" s="197"/>
      <c r="I2" s="197"/>
    </row>
    <row r="3" spans="1:10" ht="47.25" customHeight="1" x14ac:dyDescent="0.25">
      <c r="D3" s="186"/>
      <c r="E3" s="186"/>
      <c r="F3" s="197"/>
      <c r="G3" s="197"/>
      <c r="H3" s="197"/>
      <c r="I3" s="197"/>
    </row>
    <row r="4" spans="1:10" ht="84" customHeight="1" x14ac:dyDescent="0.3">
      <c r="A4" s="203" t="s">
        <v>0</v>
      </c>
      <c r="B4" s="203"/>
      <c r="C4" s="203"/>
      <c r="D4" s="203"/>
      <c r="E4" s="203"/>
      <c r="F4" s="203"/>
      <c r="G4" s="203"/>
      <c r="H4" s="203"/>
      <c r="I4" s="203"/>
    </row>
    <row r="8" spans="1:10" ht="15.75" thickBot="1" x14ac:dyDescent="0.3"/>
    <row r="9" spans="1:10" ht="18.75" x14ac:dyDescent="0.3">
      <c r="A9" s="199" t="s">
        <v>204</v>
      </c>
      <c r="B9" s="201" t="s">
        <v>137</v>
      </c>
      <c r="C9" s="199" t="s">
        <v>141</v>
      </c>
      <c r="D9" s="199" t="s">
        <v>142</v>
      </c>
      <c r="E9" s="199" t="s">
        <v>139</v>
      </c>
      <c r="F9" s="199" t="s">
        <v>140</v>
      </c>
      <c r="G9" s="118" t="s">
        <v>143</v>
      </c>
      <c r="H9" s="118" t="s">
        <v>143</v>
      </c>
      <c r="I9" s="118" t="s">
        <v>143</v>
      </c>
    </row>
    <row r="10" spans="1:10" ht="19.5" thickBot="1" x14ac:dyDescent="0.35">
      <c r="A10" s="200"/>
      <c r="B10" s="202"/>
      <c r="C10" s="200"/>
      <c r="D10" s="200"/>
      <c r="E10" s="200"/>
      <c r="F10" s="200"/>
      <c r="G10" s="119" t="s">
        <v>144</v>
      </c>
      <c r="H10" s="119" t="s">
        <v>144</v>
      </c>
      <c r="I10" s="119" t="s">
        <v>144</v>
      </c>
    </row>
    <row r="11" spans="1:10" ht="15.75" thickBot="1" x14ac:dyDescent="0.3">
      <c r="A11" s="120"/>
    </row>
    <row r="12" spans="1:10" ht="19.5" thickBot="1" x14ac:dyDescent="0.35">
      <c r="A12" s="121">
        <v>1</v>
      </c>
      <c r="B12" s="122">
        <v>2</v>
      </c>
      <c r="C12" s="123">
        <v>3</v>
      </c>
      <c r="D12" s="123">
        <v>4</v>
      </c>
      <c r="E12" s="123">
        <v>5</v>
      </c>
      <c r="F12" s="123">
        <v>6</v>
      </c>
      <c r="G12" s="122">
        <v>7</v>
      </c>
      <c r="H12" s="122">
        <v>8</v>
      </c>
      <c r="I12" s="122">
        <v>9</v>
      </c>
    </row>
    <row r="13" spans="1:10" ht="19.5" thickBot="1" x14ac:dyDescent="0.35">
      <c r="A13" s="124"/>
      <c r="B13" s="125" t="s">
        <v>205</v>
      </c>
      <c r="C13" s="126"/>
      <c r="D13" s="127"/>
      <c r="E13" s="124"/>
      <c r="F13" s="127"/>
      <c r="G13" s="128">
        <v>118899.3578</v>
      </c>
      <c r="H13" s="128">
        <v>107298.71800000001</v>
      </c>
      <c r="I13" s="128">
        <v>106492.524</v>
      </c>
      <c r="J13" s="189">
        <f>G13+H13+I13</f>
        <v>332690.59979999997</v>
      </c>
    </row>
    <row r="14" spans="1:10" ht="38.25" thickBot="1" x14ac:dyDescent="0.35">
      <c r="A14" s="129">
        <v>1</v>
      </c>
      <c r="B14" s="87" t="s">
        <v>26</v>
      </c>
      <c r="C14" s="101" t="s">
        <v>148</v>
      </c>
      <c r="D14" s="130"/>
      <c r="E14" s="86"/>
      <c r="F14" s="131"/>
      <c r="G14" s="132">
        <v>118899.3578</v>
      </c>
      <c r="H14" s="132">
        <v>107298.71800000001</v>
      </c>
      <c r="I14" s="132">
        <v>106492.524</v>
      </c>
      <c r="J14" s="189">
        <f t="shared" ref="J14:J79" si="0">G14+H14+I14</f>
        <v>332690.59979999997</v>
      </c>
    </row>
    <row r="15" spans="1:10" ht="19.5" thickBot="1" x14ac:dyDescent="0.35">
      <c r="A15" s="129" t="s">
        <v>206</v>
      </c>
      <c r="B15" s="87" t="s">
        <v>149</v>
      </c>
      <c r="C15" s="101" t="s">
        <v>150</v>
      </c>
      <c r="D15" s="133"/>
      <c r="E15" s="134"/>
      <c r="F15" s="135"/>
      <c r="G15" s="136">
        <v>15302.857800000002</v>
      </c>
      <c r="H15" s="136">
        <v>13993.117999999999</v>
      </c>
      <c r="I15" s="136">
        <v>14257.423999999999</v>
      </c>
      <c r="J15" s="189">
        <f t="shared" si="0"/>
        <v>43553.399799999999</v>
      </c>
    </row>
    <row r="16" spans="1:10" ht="57" thickBot="1" x14ac:dyDescent="0.35">
      <c r="A16" s="137"/>
      <c r="B16" s="88" t="s">
        <v>151</v>
      </c>
      <c r="C16" s="138" t="s">
        <v>152</v>
      </c>
      <c r="D16" s="139"/>
      <c r="E16" s="139"/>
      <c r="F16" s="139"/>
      <c r="G16" s="140">
        <v>10134.4578</v>
      </c>
      <c r="H16" s="140">
        <v>8691.9179999999997</v>
      </c>
      <c r="I16" s="140">
        <v>8956.2240000000002</v>
      </c>
      <c r="J16" s="189">
        <f t="shared" si="0"/>
        <v>27782.599800000004</v>
      </c>
    </row>
    <row r="17" spans="1:10" ht="150.75" thickBot="1" x14ac:dyDescent="0.35">
      <c r="A17" s="141"/>
      <c r="B17" s="94" t="s">
        <v>230</v>
      </c>
      <c r="C17" s="92" t="s">
        <v>207</v>
      </c>
      <c r="D17" s="191" t="s">
        <v>255</v>
      </c>
      <c r="E17" s="91" t="s">
        <v>75</v>
      </c>
      <c r="F17" s="91" t="s">
        <v>79</v>
      </c>
      <c r="G17" s="93">
        <v>6670.2762000000002</v>
      </c>
      <c r="H17" s="93">
        <v>5329.0860000000002</v>
      </c>
      <c r="I17" s="93">
        <v>5542.6139999999996</v>
      </c>
      <c r="J17" s="189">
        <f t="shared" si="0"/>
        <v>17541.976199999997</v>
      </c>
    </row>
    <row r="18" spans="1:10" ht="113.25" thickBot="1" x14ac:dyDescent="0.35">
      <c r="A18" s="142"/>
      <c r="B18" s="94" t="s">
        <v>29</v>
      </c>
      <c r="C18" s="92" t="s">
        <v>116</v>
      </c>
      <c r="D18" s="92">
        <v>200</v>
      </c>
      <c r="E18" s="91" t="s">
        <v>75</v>
      </c>
      <c r="F18" s="91" t="s">
        <v>79</v>
      </c>
      <c r="G18" s="93">
        <v>1750.2000000000007</v>
      </c>
      <c r="H18" s="93">
        <v>1655.1</v>
      </c>
      <c r="I18" s="93">
        <v>1655.1</v>
      </c>
      <c r="J18" s="189">
        <f t="shared" si="0"/>
        <v>5060.4000000000005</v>
      </c>
    </row>
    <row r="19" spans="1:10" ht="113.25" thickBot="1" x14ac:dyDescent="0.35">
      <c r="A19" s="142"/>
      <c r="B19" s="94" t="s">
        <v>231</v>
      </c>
      <c r="C19" s="92" t="s">
        <v>116</v>
      </c>
      <c r="D19" s="92">
        <v>800</v>
      </c>
      <c r="E19" s="91" t="s">
        <v>75</v>
      </c>
      <c r="F19" s="91" t="s">
        <v>79</v>
      </c>
      <c r="G19" s="93">
        <v>450</v>
      </c>
      <c r="H19" s="93">
        <v>450</v>
      </c>
      <c r="I19" s="93">
        <v>450</v>
      </c>
      <c r="J19" s="189">
        <f t="shared" si="0"/>
        <v>1350</v>
      </c>
    </row>
    <row r="20" spans="1:10" ht="150.75" thickBot="1" x14ac:dyDescent="0.35">
      <c r="A20" s="142"/>
      <c r="B20" s="94" t="s">
        <v>232</v>
      </c>
      <c r="C20" s="92" t="s">
        <v>115</v>
      </c>
      <c r="D20" s="92">
        <v>100</v>
      </c>
      <c r="E20" s="91" t="s">
        <v>75</v>
      </c>
      <c r="F20" s="91" t="s">
        <v>76</v>
      </c>
      <c r="G20" s="93">
        <v>1263.9816000000001</v>
      </c>
      <c r="H20" s="93">
        <v>1257.732</v>
      </c>
      <c r="I20" s="93">
        <v>1308.51</v>
      </c>
      <c r="J20" s="189">
        <f t="shared" si="0"/>
        <v>3830.2236000000003</v>
      </c>
    </row>
    <row r="21" spans="1:10" ht="132" hidden="1" thickBot="1" x14ac:dyDescent="0.35">
      <c r="A21" s="142"/>
      <c r="B21" s="94" t="s">
        <v>233</v>
      </c>
      <c r="C21" s="92" t="s">
        <v>208</v>
      </c>
      <c r="D21" s="92">
        <v>200</v>
      </c>
      <c r="E21" s="91" t="s">
        <v>75</v>
      </c>
      <c r="F21" s="91" t="s">
        <v>76</v>
      </c>
      <c r="G21" s="93">
        <v>0</v>
      </c>
      <c r="H21" s="93">
        <v>0</v>
      </c>
      <c r="I21" s="93">
        <v>0</v>
      </c>
      <c r="J21" s="189">
        <f t="shared" si="0"/>
        <v>0</v>
      </c>
    </row>
    <row r="22" spans="1:10" ht="150.75" thickBot="1" x14ac:dyDescent="0.35">
      <c r="A22" s="142"/>
      <c r="B22" s="185" t="s">
        <v>31</v>
      </c>
      <c r="C22" s="92" t="s">
        <v>208</v>
      </c>
      <c r="D22" s="92">
        <v>100</v>
      </c>
      <c r="E22" s="91" t="s">
        <v>75</v>
      </c>
      <c r="F22" s="91" t="s">
        <v>79</v>
      </c>
      <c r="G22" s="93"/>
      <c r="H22" s="93"/>
      <c r="I22" s="93">
        <v>1308.51</v>
      </c>
      <c r="J22" s="189">
        <f t="shared" si="0"/>
        <v>1308.51</v>
      </c>
    </row>
    <row r="23" spans="1:10" ht="132" hidden="1" thickBot="1" x14ac:dyDescent="0.35">
      <c r="A23" s="142"/>
      <c r="B23" s="185" t="s">
        <v>32</v>
      </c>
      <c r="C23" s="92" t="s">
        <v>208</v>
      </c>
      <c r="D23" s="92">
        <v>200</v>
      </c>
      <c r="E23" s="91" t="s">
        <v>75</v>
      </c>
      <c r="F23" s="91" t="s">
        <v>79</v>
      </c>
      <c r="G23" s="93"/>
      <c r="H23" s="93"/>
      <c r="I23" s="93">
        <v>0</v>
      </c>
      <c r="J23" s="189">
        <f t="shared" si="0"/>
        <v>0</v>
      </c>
    </row>
    <row r="24" spans="1:10" ht="57" thickBot="1" x14ac:dyDescent="0.35">
      <c r="A24" s="143"/>
      <c r="B24" s="88" t="s">
        <v>160</v>
      </c>
      <c r="C24" s="100" t="s">
        <v>162</v>
      </c>
      <c r="D24" s="100"/>
      <c r="E24" s="89"/>
      <c r="F24" s="89"/>
      <c r="G24" s="99">
        <v>2541.1999999999998</v>
      </c>
      <c r="H24" s="99">
        <v>2541.1999999999998</v>
      </c>
      <c r="I24" s="99">
        <v>2541.1999999999998</v>
      </c>
      <c r="J24" s="189">
        <f t="shared" si="0"/>
        <v>7623.5999999999995</v>
      </c>
    </row>
    <row r="25" spans="1:10" ht="150.75" hidden="1" thickBot="1" x14ac:dyDescent="0.35">
      <c r="A25" s="141"/>
      <c r="B25" s="96" t="s">
        <v>234</v>
      </c>
      <c r="C25" s="97" t="s">
        <v>132</v>
      </c>
      <c r="D25" s="97">
        <v>100</v>
      </c>
      <c r="E25" s="91" t="s">
        <v>76</v>
      </c>
      <c r="F25" s="91" t="s">
        <v>78</v>
      </c>
      <c r="G25" s="98">
        <v>0</v>
      </c>
      <c r="H25" s="98">
        <v>0</v>
      </c>
      <c r="I25" s="98">
        <v>0</v>
      </c>
      <c r="J25" s="189">
        <f t="shared" si="0"/>
        <v>0</v>
      </c>
    </row>
    <row r="26" spans="1:10" ht="113.25" hidden="1" thickBot="1" x14ac:dyDescent="0.35">
      <c r="A26" s="142"/>
      <c r="B26" s="96" t="s">
        <v>37</v>
      </c>
      <c r="C26" s="97" t="s">
        <v>132</v>
      </c>
      <c r="D26" s="97">
        <v>200</v>
      </c>
      <c r="E26" s="91" t="s">
        <v>76</v>
      </c>
      <c r="F26" s="91" t="s">
        <v>78</v>
      </c>
      <c r="G26" s="98">
        <v>0</v>
      </c>
      <c r="H26" s="98">
        <v>0</v>
      </c>
      <c r="I26" s="98">
        <v>0</v>
      </c>
      <c r="J26" s="189">
        <f t="shared" si="0"/>
        <v>0</v>
      </c>
    </row>
    <row r="27" spans="1:10" ht="94.5" hidden="1" thickBot="1" x14ac:dyDescent="0.35">
      <c r="A27" s="142"/>
      <c r="B27" s="95" t="s">
        <v>161</v>
      </c>
      <c r="C27" s="97" t="s">
        <v>117</v>
      </c>
      <c r="D27" s="97">
        <v>500</v>
      </c>
      <c r="E27" s="91" t="s">
        <v>75</v>
      </c>
      <c r="F27" s="91" t="s">
        <v>79</v>
      </c>
      <c r="G27" s="98">
        <v>0</v>
      </c>
      <c r="H27" s="98">
        <v>0</v>
      </c>
      <c r="I27" s="98">
        <v>0</v>
      </c>
      <c r="J27" s="189">
        <f t="shared" si="0"/>
        <v>0</v>
      </c>
    </row>
    <row r="28" spans="1:10" ht="75.75" thickBot="1" x14ac:dyDescent="0.35">
      <c r="A28" s="142"/>
      <c r="B28" s="95" t="s">
        <v>4</v>
      </c>
      <c r="C28" s="107" t="s">
        <v>111</v>
      </c>
      <c r="D28" s="97">
        <v>500</v>
      </c>
      <c r="E28" s="91" t="s">
        <v>75</v>
      </c>
      <c r="F28" s="91" t="s">
        <v>90</v>
      </c>
      <c r="G28" s="98">
        <v>182.4</v>
      </c>
      <c r="H28" s="98">
        <v>182.4</v>
      </c>
      <c r="I28" s="98">
        <v>182.4</v>
      </c>
      <c r="J28" s="189">
        <f t="shared" si="0"/>
        <v>547.20000000000005</v>
      </c>
    </row>
    <row r="29" spans="1:10" ht="57" thickBot="1" x14ac:dyDescent="0.35">
      <c r="A29" s="142"/>
      <c r="B29" s="95" t="s">
        <v>5</v>
      </c>
      <c r="C29" s="107" t="s">
        <v>112</v>
      </c>
      <c r="D29" s="97">
        <v>500</v>
      </c>
      <c r="E29" s="91" t="s">
        <v>75</v>
      </c>
      <c r="F29" s="91" t="s">
        <v>90</v>
      </c>
      <c r="G29" s="98">
        <v>237.1</v>
      </c>
      <c r="H29" s="98">
        <v>237.1</v>
      </c>
      <c r="I29" s="98">
        <v>237.1</v>
      </c>
      <c r="J29" s="189">
        <f t="shared" si="0"/>
        <v>711.3</v>
      </c>
    </row>
    <row r="30" spans="1:10" ht="75.75" thickBot="1" x14ac:dyDescent="0.35">
      <c r="A30" s="142"/>
      <c r="B30" s="95" t="s">
        <v>6</v>
      </c>
      <c r="C30" s="107" t="s">
        <v>9</v>
      </c>
      <c r="D30" s="97">
        <v>500</v>
      </c>
      <c r="E30" s="91" t="s">
        <v>75</v>
      </c>
      <c r="F30" s="91" t="s">
        <v>90</v>
      </c>
      <c r="G30" s="98">
        <v>79.7</v>
      </c>
      <c r="H30" s="98">
        <v>79.7</v>
      </c>
      <c r="I30" s="98">
        <v>79.7</v>
      </c>
      <c r="J30" s="189">
        <f t="shared" si="0"/>
        <v>239.10000000000002</v>
      </c>
    </row>
    <row r="31" spans="1:10" ht="75.75" thickBot="1" x14ac:dyDescent="0.35">
      <c r="A31" s="142"/>
      <c r="B31" s="95" t="s">
        <v>7</v>
      </c>
      <c r="C31" s="107" t="s">
        <v>10</v>
      </c>
      <c r="D31" s="97">
        <v>500</v>
      </c>
      <c r="E31" s="91" t="s">
        <v>75</v>
      </c>
      <c r="F31" s="91" t="s">
        <v>90</v>
      </c>
      <c r="G31" s="98">
        <v>184.7</v>
      </c>
      <c r="H31" s="98">
        <v>184.7</v>
      </c>
      <c r="I31" s="98">
        <v>184.7</v>
      </c>
      <c r="J31" s="189">
        <f t="shared" si="0"/>
        <v>554.09999999999991</v>
      </c>
    </row>
    <row r="32" spans="1:10" ht="75.75" thickBot="1" x14ac:dyDescent="0.35">
      <c r="A32" s="142"/>
      <c r="B32" s="95" t="s">
        <v>8</v>
      </c>
      <c r="C32" s="107" t="s">
        <v>3</v>
      </c>
      <c r="D32" s="97">
        <v>500</v>
      </c>
      <c r="E32" s="91" t="s">
        <v>75</v>
      </c>
      <c r="F32" s="91" t="s">
        <v>90</v>
      </c>
      <c r="G32" s="98">
        <v>1857.3</v>
      </c>
      <c r="H32" s="98">
        <v>1857.3</v>
      </c>
      <c r="I32" s="98">
        <v>1857.3</v>
      </c>
      <c r="J32" s="189">
        <f t="shared" si="0"/>
        <v>5571.9</v>
      </c>
    </row>
    <row r="33" spans="1:10" ht="19.5" thickBot="1" x14ac:dyDescent="0.35">
      <c r="A33" s="143"/>
      <c r="B33" s="88" t="s">
        <v>158</v>
      </c>
      <c r="C33" s="100" t="s">
        <v>159</v>
      </c>
      <c r="D33" s="100"/>
      <c r="E33" s="89"/>
      <c r="F33" s="89"/>
      <c r="G33" s="99">
        <v>1244.2</v>
      </c>
      <c r="H33" s="99">
        <v>1300</v>
      </c>
      <c r="I33" s="99">
        <v>1220</v>
      </c>
      <c r="J33" s="189">
        <f t="shared" si="0"/>
        <v>3764.2</v>
      </c>
    </row>
    <row r="34" spans="1:10" ht="94.5" thickBot="1" x14ac:dyDescent="0.35">
      <c r="A34" s="142"/>
      <c r="B34" s="96" t="s">
        <v>235</v>
      </c>
      <c r="C34" s="97" t="s">
        <v>113</v>
      </c>
      <c r="D34" s="97">
        <v>200</v>
      </c>
      <c r="E34" s="91" t="s">
        <v>75</v>
      </c>
      <c r="F34" s="91" t="s">
        <v>90</v>
      </c>
      <c r="G34" s="98">
        <v>200</v>
      </c>
      <c r="H34" s="98">
        <v>650</v>
      </c>
      <c r="I34" s="98">
        <v>650</v>
      </c>
      <c r="J34" s="189">
        <f t="shared" si="0"/>
        <v>1500</v>
      </c>
    </row>
    <row r="35" spans="1:10" ht="113.25" thickBot="1" x14ac:dyDescent="0.35">
      <c r="A35" s="141"/>
      <c r="B35" s="103" t="s">
        <v>236</v>
      </c>
      <c r="C35" s="92" t="s">
        <v>118</v>
      </c>
      <c r="D35" s="92">
        <v>200</v>
      </c>
      <c r="E35" s="91" t="s">
        <v>78</v>
      </c>
      <c r="F35" s="91" t="s">
        <v>81</v>
      </c>
      <c r="G35" s="104">
        <v>239.1</v>
      </c>
      <c r="H35" s="104">
        <v>250</v>
      </c>
      <c r="I35" s="104">
        <v>250</v>
      </c>
      <c r="J35" s="189">
        <f t="shared" si="0"/>
        <v>739.1</v>
      </c>
    </row>
    <row r="36" spans="1:10" ht="94.5" thickBot="1" x14ac:dyDescent="0.35">
      <c r="A36" s="141"/>
      <c r="B36" s="96" t="s">
        <v>47</v>
      </c>
      <c r="C36" s="92" t="s">
        <v>120</v>
      </c>
      <c r="D36" s="92">
        <v>200</v>
      </c>
      <c r="E36" s="91" t="s">
        <v>79</v>
      </c>
      <c r="F36" s="91" t="s">
        <v>174</v>
      </c>
      <c r="G36" s="104">
        <v>380.1</v>
      </c>
      <c r="H36" s="104">
        <v>200</v>
      </c>
      <c r="I36" s="104">
        <v>200</v>
      </c>
      <c r="J36" s="189">
        <f t="shared" si="0"/>
        <v>780.1</v>
      </c>
    </row>
    <row r="37" spans="1:10" ht="132" hidden="1" thickBot="1" x14ac:dyDescent="0.35">
      <c r="A37" s="141"/>
      <c r="B37" s="96" t="s">
        <v>48</v>
      </c>
      <c r="C37" s="92" t="s">
        <v>122</v>
      </c>
      <c r="D37" s="92">
        <v>200</v>
      </c>
      <c r="E37" s="91" t="s">
        <v>79</v>
      </c>
      <c r="F37" s="91" t="s">
        <v>174</v>
      </c>
      <c r="G37" s="104">
        <v>0</v>
      </c>
      <c r="H37" s="104">
        <v>0</v>
      </c>
      <c r="I37" s="104">
        <v>0</v>
      </c>
      <c r="J37" s="189">
        <f t="shared" si="0"/>
        <v>0</v>
      </c>
    </row>
    <row r="38" spans="1:10" ht="113.25" hidden="1" thickBot="1" x14ac:dyDescent="0.35">
      <c r="A38" s="141"/>
      <c r="B38" s="96" t="s">
        <v>49</v>
      </c>
      <c r="C38" s="92" t="s">
        <v>121</v>
      </c>
      <c r="D38" s="92">
        <v>200</v>
      </c>
      <c r="E38" s="91" t="s">
        <v>79</v>
      </c>
      <c r="F38" s="91" t="s">
        <v>174</v>
      </c>
      <c r="G38" s="104">
        <v>0</v>
      </c>
      <c r="H38" s="104">
        <v>0</v>
      </c>
      <c r="I38" s="104">
        <v>0</v>
      </c>
      <c r="J38" s="189">
        <f t="shared" si="0"/>
        <v>0</v>
      </c>
    </row>
    <row r="39" spans="1:10" ht="94.5" thickBot="1" x14ac:dyDescent="0.35">
      <c r="A39" s="141"/>
      <c r="B39" s="96" t="s">
        <v>226</v>
      </c>
      <c r="C39" s="97" t="s">
        <v>127</v>
      </c>
      <c r="D39" s="97">
        <v>300</v>
      </c>
      <c r="E39" s="112">
        <v>10</v>
      </c>
      <c r="F39" s="91" t="s">
        <v>78</v>
      </c>
      <c r="G39" s="111">
        <v>200</v>
      </c>
      <c r="H39" s="111">
        <v>100</v>
      </c>
      <c r="I39" s="111">
        <v>20</v>
      </c>
      <c r="J39" s="189">
        <f t="shared" si="0"/>
        <v>320</v>
      </c>
    </row>
    <row r="40" spans="1:10" ht="94.5" thickBot="1" x14ac:dyDescent="0.35">
      <c r="A40" s="141"/>
      <c r="B40" s="178" t="s">
        <v>227</v>
      </c>
      <c r="C40" s="115" t="s">
        <v>128</v>
      </c>
      <c r="D40" s="112">
        <v>200</v>
      </c>
      <c r="E40" s="112">
        <v>11</v>
      </c>
      <c r="F40" s="114" t="s">
        <v>75</v>
      </c>
      <c r="G40" s="116">
        <v>100</v>
      </c>
      <c r="H40" s="116">
        <v>100</v>
      </c>
      <c r="I40" s="116">
        <v>100</v>
      </c>
      <c r="J40" s="189">
        <f t="shared" si="0"/>
        <v>300</v>
      </c>
    </row>
    <row r="41" spans="1:10" ht="94.5" hidden="1" thickBot="1" x14ac:dyDescent="0.35">
      <c r="A41" s="141"/>
      <c r="B41" s="179" t="s">
        <v>229</v>
      </c>
      <c r="C41" s="92" t="s">
        <v>123</v>
      </c>
      <c r="D41" s="92">
        <v>200</v>
      </c>
      <c r="E41" s="91" t="s">
        <v>79</v>
      </c>
      <c r="F41" s="91" t="s">
        <v>174</v>
      </c>
      <c r="G41" s="98">
        <v>0</v>
      </c>
      <c r="H41" s="98">
        <v>0</v>
      </c>
      <c r="I41" s="98">
        <v>0</v>
      </c>
      <c r="J41" s="189">
        <f t="shared" si="0"/>
        <v>0</v>
      </c>
    </row>
    <row r="42" spans="1:10" ht="113.25" hidden="1" thickBot="1" x14ac:dyDescent="0.35">
      <c r="A42" s="141"/>
      <c r="B42" s="179" t="s">
        <v>51</v>
      </c>
      <c r="C42" s="92" t="s">
        <v>16</v>
      </c>
      <c r="D42" s="92">
        <v>200</v>
      </c>
      <c r="E42" s="91" t="s">
        <v>79</v>
      </c>
      <c r="F42" s="91" t="s">
        <v>174</v>
      </c>
      <c r="G42" s="98">
        <v>0</v>
      </c>
      <c r="H42" s="98">
        <v>0</v>
      </c>
      <c r="I42" s="98">
        <v>0</v>
      </c>
      <c r="J42" s="189">
        <f t="shared" si="0"/>
        <v>0</v>
      </c>
    </row>
    <row r="43" spans="1:10" ht="94.5" thickBot="1" x14ac:dyDescent="0.35">
      <c r="A43" s="141"/>
      <c r="B43" s="179" t="s">
        <v>254</v>
      </c>
      <c r="C43" s="191" t="s">
        <v>252</v>
      </c>
      <c r="D43" s="92">
        <v>200</v>
      </c>
      <c r="E43" s="91" t="s">
        <v>79</v>
      </c>
      <c r="F43" s="192" t="s">
        <v>83</v>
      </c>
      <c r="G43" s="98">
        <v>125</v>
      </c>
      <c r="H43" s="98">
        <v>21987.5</v>
      </c>
      <c r="I43" s="98">
        <v>20423</v>
      </c>
      <c r="J43" s="189">
        <f t="shared" ref="J43" si="1">G43+H43+I43</f>
        <v>42535.5</v>
      </c>
    </row>
    <row r="44" spans="1:10" ht="57" thickBot="1" x14ac:dyDescent="0.35">
      <c r="A44" s="137"/>
      <c r="B44" s="88" t="s">
        <v>246</v>
      </c>
      <c r="C44" s="138" t="s">
        <v>156</v>
      </c>
      <c r="D44" s="144"/>
      <c r="E44" s="145"/>
      <c r="F44" s="144"/>
      <c r="G44" s="140">
        <v>10</v>
      </c>
      <c r="H44" s="140">
        <v>10</v>
      </c>
      <c r="I44" s="140">
        <v>10</v>
      </c>
      <c r="J44" s="189">
        <f t="shared" si="0"/>
        <v>30</v>
      </c>
    </row>
    <row r="45" spans="1:10" ht="75.75" thickBot="1" x14ac:dyDescent="0.35">
      <c r="A45" s="142"/>
      <c r="B45" s="96" t="s">
        <v>34</v>
      </c>
      <c r="C45" s="97" t="s">
        <v>157</v>
      </c>
      <c r="D45" s="97">
        <v>800</v>
      </c>
      <c r="E45" s="91" t="s">
        <v>75</v>
      </c>
      <c r="F45" s="91" t="s">
        <v>89</v>
      </c>
      <c r="G45" s="98">
        <v>10</v>
      </c>
      <c r="H45" s="98">
        <v>10</v>
      </c>
      <c r="I45" s="98">
        <v>10</v>
      </c>
      <c r="J45" s="189">
        <f t="shared" si="0"/>
        <v>30</v>
      </c>
    </row>
    <row r="46" spans="1:10" ht="57" hidden="1" thickBot="1" x14ac:dyDescent="0.35">
      <c r="A46" s="142"/>
      <c r="B46" s="95" t="s">
        <v>237</v>
      </c>
      <c r="C46" s="97" t="s">
        <v>134</v>
      </c>
      <c r="D46" s="97">
        <v>700</v>
      </c>
      <c r="E46" s="91" t="s">
        <v>90</v>
      </c>
      <c r="F46" s="91" t="s">
        <v>75</v>
      </c>
      <c r="G46" s="98">
        <v>0</v>
      </c>
      <c r="H46" s="98">
        <v>0</v>
      </c>
      <c r="I46" s="98">
        <v>0</v>
      </c>
      <c r="J46" s="189">
        <f t="shared" si="0"/>
        <v>0</v>
      </c>
    </row>
    <row r="47" spans="1:10" ht="94.5" thickBot="1" x14ac:dyDescent="0.35">
      <c r="A47" s="146"/>
      <c r="B47" s="88" t="s">
        <v>238</v>
      </c>
      <c r="C47" s="90" t="s">
        <v>197</v>
      </c>
      <c r="D47" s="90"/>
      <c r="E47" s="89"/>
      <c r="F47" s="89"/>
      <c r="G47" s="102">
        <v>1373</v>
      </c>
      <c r="H47" s="102">
        <v>1450</v>
      </c>
      <c r="I47" s="102">
        <v>1530</v>
      </c>
      <c r="J47" s="189">
        <f t="shared" si="0"/>
        <v>4353</v>
      </c>
    </row>
    <row r="48" spans="1:10" ht="94.5" thickBot="1" x14ac:dyDescent="0.35">
      <c r="A48" s="141"/>
      <c r="B48" s="96" t="s">
        <v>224</v>
      </c>
      <c r="C48" s="113" t="s">
        <v>126</v>
      </c>
      <c r="D48" s="113">
        <v>300</v>
      </c>
      <c r="E48" s="112">
        <v>10</v>
      </c>
      <c r="F48" s="91" t="s">
        <v>75</v>
      </c>
      <c r="G48" s="111">
        <v>1373</v>
      </c>
      <c r="H48" s="111">
        <v>1450</v>
      </c>
      <c r="I48" s="111">
        <v>1530</v>
      </c>
      <c r="J48" s="189">
        <f t="shared" si="0"/>
        <v>4353</v>
      </c>
    </row>
    <row r="49" spans="1:10" ht="113.25" hidden="1" thickBot="1" x14ac:dyDescent="0.35">
      <c r="A49" s="141"/>
      <c r="B49" s="180" t="s">
        <v>225</v>
      </c>
      <c r="C49" s="113" t="s">
        <v>213</v>
      </c>
      <c r="D49" s="113">
        <v>300</v>
      </c>
      <c r="E49" s="97">
        <v>10</v>
      </c>
      <c r="F49" s="91" t="s">
        <v>75</v>
      </c>
      <c r="G49" s="111">
        <v>0</v>
      </c>
      <c r="H49" s="111">
        <v>0</v>
      </c>
      <c r="I49" s="111">
        <v>0</v>
      </c>
      <c r="J49" s="189">
        <f t="shared" si="0"/>
        <v>0</v>
      </c>
    </row>
    <row r="50" spans="1:10" ht="19.5" thickBot="1" x14ac:dyDescent="0.35">
      <c r="A50" s="129" t="s">
        <v>209</v>
      </c>
      <c r="B50" s="105" t="s">
        <v>167</v>
      </c>
      <c r="C50" s="147" t="s">
        <v>168</v>
      </c>
      <c r="D50" s="147"/>
      <c r="E50" s="148"/>
      <c r="F50" s="148"/>
      <c r="G50" s="149">
        <v>53096.3</v>
      </c>
      <c r="H50" s="149">
        <v>49074.8</v>
      </c>
      <c r="I50" s="149">
        <v>49568.800000000003</v>
      </c>
      <c r="J50" s="189">
        <f t="shared" si="0"/>
        <v>151739.90000000002</v>
      </c>
    </row>
    <row r="51" spans="1:10" ht="57" hidden="1" thickBot="1" x14ac:dyDescent="0.35">
      <c r="A51" s="146"/>
      <c r="B51" s="88" t="s">
        <v>169</v>
      </c>
      <c r="C51" s="90" t="s">
        <v>170</v>
      </c>
      <c r="D51" s="90">
        <v>200</v>
      </c>
      <c r="E51" s="89" t="s">
        <v>79</v>
      </c>
      <c r="F51" s="89" t="s">
        <v>81</v>
      </c>
      <c r="G51" s="102"/>
      <c r="H51" s="102"/>
      <c r="I51" s="102"/>
      <c r="J51" s="189">
        <f t="shared" si="0"/>
        <v>0</v>
      </c>
    </row>
    <row r="52" spans="1:10" ht="38.25" thickBot="1" x14ac:dyDescent="0.35">
      <c r="A52" s="146"/>
      <c r="B52" s="88" t="s">
        <v>171</v>
      </c>
      <c r="C52" s="90" t="s">
        <v>172</v>
      </c>
      <c r="D52" s="90">
        <v>200</v>
      </c>
      <c r="E52" s="89" t="s">
        <v>79</v>
      </c>
      <c r="F52" s="89" t="s">
        <v>81</v>
      </c>
      <c r="G52" s="102">
        <v>53096.3</v>
      </c>
      <c r="H52" s="102">
        <v>49074.8</v>
      </c>
      <c r="I52" s="102">
        <v>49568.800000000003</v>
      </c>
      <c r="J52" s="189">
        <f t="shared" si="0"/>
        <v>151739.90000000002</v>
      </c>
    </row>
    <row r="53" spans="1:10" ht="113.25" hidden="1" thickBot="1" x14ac:dyDescent="0.35">
      <c r="A53" s="142"/>
      <c r="B53" s="106" t="s">
        <v>41</v>
      </c>
      <c r="C53" s="30" t="s">
        <v>108</v>
      </c>
      <c r="D53" s="97">
        <v>200</v>
      </c>
      <c r="E53" s="107" t="s">
        <v>79</v>
      </c>
      <c r="F53" s="91" t="s">
        <v>81</v>
      </c>
      <c r="G53" s="98">
        <v>0</v>
      </c>
      <c r="H53" s="98">
        <v>0</v>
      </c>
      <c r="I53" s="98">
        <v>0</v>
      </c>
      <c r="J53" s="189">
        <f t="shared" si="0"/>
        <v>0</v>
      </c>
    </row>
    <row r="54" spans="1:10" ht="113.25" hidden="1" thickBot="1" x14ac:dyDescent="0.35">
      <c r="A54" s="142"/>
      <c r="B54" s="106" t="s">
        <v>42</v>
      </c>
      <c r="C54" s="30" t="s">
        <v>109</v>
      </c>
      <c r="D54" s="97">
        <v>200</v>
      </c>
      <c r="E54" s="107" t="s">
        <v>79</v>
      </c>
      <c r="F54" s="91" t="s">
        <v>81</v>
      </c>
      <c r="G54" s="98">
        <v>0</v>
      </c>
      <c r="H54" s="98">
        <v>0</v>
      </c>
      <c r="I54" s="98">
        <v>0</v>
      </c>
      <c r="J54" s="189">
        <f t="shared" si="0"/>
        <v>0</v>
      </c>
    </row>
    <row r="55" spans="1:10" ht="113.25" hidden="1" thickBot="1" x14ac:dyDescent="0.35">
      <c r="A55" s="142"/>
      <c r="B55" s="106" t="s">
        <v>43</v>
      </c>
      <c r="C55" s="30" t="s">
        <v>110</v>
      </c>
      <c r="D55" s="97">
        <v>200</v>
      </c>
      <c r="E55" s="107" t="s">
        <v>79</v>
      </c>
      <c r="F55" s="91" t="s">
        <v>81</v>
      </c>
      <c r="G55" s="98">
        <v>0</v>
      </c>
      <c r="H55" s="98">
        <v>0</v>
      </c>
      <c r="I55" s="98">
        <v>0</v>
      </c>
      <c r="J55" s="189">
        <f t="shared" si="0"/>
        <v>0</v>
      </c>
    </row>
    <row r="56" spans="1:10" ht="75.75" thickBot="1" x14ac:dyDescent="0.35">
      <c r="A56" s="142"/>
      <c r="B56" s="106" t="s">
        <v>44</v>
      </c>
      <c r="C56" s="92" t="s">
        <v>173</v>
      </c>
      <c r="D56" s="97">
        <v>200</v>
      </c>
      <c r="E56" s="107" t="s">
        <v>79</v>
      </c>
      <c r="F56" s="91" t="s">
        <v>81</v>
      </c>
      <c r="G56" s="98">
        <v>2396.4</v>
      </c>
      <c r="H56" s="98">
        <v>2273.1999999999998</v>
      </c>
      <c r="I56" s="98">
        <v>2346.1999999999998</v>
      </c>
      <c r="J56" s="189">
        <f t="shared" si="0"/>
        <v>7015.8</v>
      </c>
    </row>
    <row r="57" spans="1:10" ht="75.75" thickBot="1" x14ac:dyDescent="0.35">
      <c r="A57" s="142"/>
      <c r="B57" s="106" t="s">
        <v>45</v>
      </c>
      <c r="C57" s="92" t="s">
        <v>2</v>
      </c>
      <c r="D57" s="97">
        <v>200</v>
      </c>
      <c r="E57" s="107" t="s">
        <v>79</v>
      </c>
      <c r="F57" s="91" t="s">
        <v>81</v>
      </c>
      <c r="G57" s="98">
        <v>7594</v>
      </c>
      <c r="H57" s="98">
        <v>7784</v>
      </c>
      <c r="I57" s="98">
        <v>8205</v>
      </c>
      <c r="J57" s="189">
        <f t="shared" si="0"/>
        <v>23583</v>
      </c>
    </row>
    <row r="58" spans="1:10" ht="113.25" thickBot="1" x14ac:dyDescent="0.35">
      <c r="A58" s="142"/>
      <c r="B58" s="106" t="s">
        <v>46</v>
      </c>
      <c r="C58" s="92" t="s">
        <v>13</v>
      </c>
      <c r="D58" s="97">
        <v>200</v>
      </c>
      <c r="E58" s="107" t="s">
        <v>79</v>
      </c>
      <c r="F58" s="91" t="s">
        <v>81</v>
      </c>
      <c r="G58" s="98">
        <v>43105.9</v>
      </c>
      <c r="H58" s="98">
        <v>39017.599999999999</v>
      </c>
      <c r="I58" s="98">
        <v>39017.599999999999</v>
      </c>
      <c r="J58" s="189">
        <f t="shared" si="0"/>
        <v>121141.1</v>
      </c>
    </row>
    <row r="59" spans="1:10" ht="38.25" thickBot="1" x14ac:dyDescent="0.35">
      <c r="A59" s="129" t="s">
        <v>210</v>
      </c>
      <c r="B59" s="109" t="s">
        <v>175</v>
      </c>
      <c r="C59" s="150" t="s">
        <v>13</v>
      </c>
      <c r="D59" s="147"/>
      <c r="E59" s="148"/>
      <c r="F59" s="148"/>
      <c r="G59" s="149">
        <v>28276.199999999997</v>
      </c>
      <c r="H59" s="149">
        <v>21987.5</v>
      </c>
      <c r="I59" s="149">
        <v>20423</v>
      </c>
      <c r="J59" s="189">
        <f t="shared" si="0"/>
        <v>70686.7</v>
      </c>
    </row>
    <row r="60" spans="1:10" ht="19.5" thickBot="1" x14ac:dyDescent="0.35">
      <c r="A60" s="146"/>
      <c r="B60" s="88" t="s">
        <v>179</v>
      </c>
      <c r="C60" s="90" t="s">
        <v>96</v>
      </c>
      <c r="D60" s="90"/>
      <c r="E60" s="89"/>
      <c r="F60" s="89"/>
      <c r="G60" s="102">
        <v>4822.3999999999996</v>
      </c>
      <c r="H60" s="102">
        <v>4655</v>
      </c>
      <c r="I60" s="102">
        <v>4655</v>
      </c>
      <c r="J60" s="189">
        <f t="shared" si="0"/>
        <v>14132.4</v>
      </c>
    </row>
    <row r="61" spans="1:10" ht="132" thickBot="1" x14ac:dyDescent="0.35">
      <c r="A61" s="141"/>
      <c r="B61" s="108" t="s">
        <v>58</v>
      </c>
      <c r="C61" s="92" t="s">
        <v>97</v>
      </c>
      <c r="D61" s="97">
        <v>200</v>
      </c>
      <c r="E61" s="97" t="s">
        <v>82</v>
      </c>
      <c r="F61" s="91" t="s">
        <v>78</v>
      </c>
      <c r="G61" s="98">
        <v>428.4</v>
      </c>
      <c r="H61" s="98">
        <v>0</v>
      </c>
      <c r="I61" s="98">
        <v>0</v>
      </c>
      <c r="J61" s="189">
        <f t="shared" si="0"/>
        <v>428.4</v>
      </c>
    </row>
    <row r="62" spans="1:10" ht="94.5" thickBot="1" x14ac:dyDescent="0.35">
      <c r="A62" s="141"/>
      <c r="B62" s="108" t="s">
        <v>59</v>
      </c>
      <c r="C62" s="92" t="s">
        <v>96</v>
      </c>
      <c r="D62" s="97">
        <v>200</v>
      </c>
      <c r="E62" s="97" t="s">
        <v>82</v>
      </c>
      <c r="F62" s="91" t="s">
        <v>78</v>
      </c>
      <c r="G62" s="98">
        <v>4394</v>
      </c>
      <c r="H62" s="98">
        <v>4655</v>
      </c>
      <c r="I62" s="98">
        <v>4655</v>
      </c>
      <c r="J62" s="189">
        <f t="shared" si="0"/>
        <v>13704</v>
      </c>
    </row>
    <row r="63" spans="1:10" ht="38.25" thickBot="1" x14ac:dyDescent="0.35">
      <c r="A63" s="146"/>
      <c r="B63" s="88" t="s">
        <v>181</v>
      </c>
      <c r="C63" s="90" t="s">
        <v>172</v>
      </c>
      <c r="D63" s="90"/>
      <c r="E63" s="89"/>
      <c r="F63" s="89"/>
      <c r="G63" s="102">
        <v>700</v>
      </c>
      <c r="H63" s="102">
        <v>700</v>
      </c>
      <c r="I63" s="102">
        <v>700</v>
      </c>
      <c r="J63" s="189">
        <f t="shared" si="0"/>
        <v>2100</v>
      </c>
    </row>
    <row r="64" spans="1:10" ht="94.5" thickBot="1" x14ac:dyDescent="0.35">
      <c r="A64" s="141"/>
      <c r="B64" s="108" t="s">
        <v>60</v>
      </c>
      <c r="C64" s="92" t="s">
        <v>98</v>
      </c>
      <c r="D64" s="97">
        <v>200</v>
      </c>
      <c r="E64" s="97" t="s">
        <v>82</v>
      </c>
      <c r="F64" s="91" t="s">
        <v>78</v>
      </c>
      <c r="G64" s="98">
        <v>700</v>
      </c>
      <c r="H64" s="98">
        <v>700</v>
      </c>
      <c r="I64" s="98">
        <v>700</v>
      </c>
      <c r="J64" s="189">
        <f t="shared" si="0"/>
        <v>2100</v>
      </c>
    </row>
    <row r="65" spans="1:10" ht="19.5" thickBot="1" x14ac:dyDescent="0.35">
      <c r="A65" s="146"/>
      <c r="B65" s="88" t="s">
        <v>183</v>
      </c>
      <c r="C65" s="90" t="s">
        <v>184</v>
      </c>
      <c r="D65" s="90"/>
      <c r="E65" s="89"/>
      <c r="F65" s="89"/>
      <c r="G65" s="102">
        <v>9048.2000000000007</v>
      </c>
      <c r="H65" s="102">
        <v>700</v>
      </c>
      <c r="I65" s="102">
        <v>100</v>
      </c>
      <c r="J65" s="189">
        <f t="shared" si="0"/>
        <v>9848.2000000000007</v>
      </c>
    </row>
    <row r="66" spans="1:10" ht="113.25" thickBot="1" x14ac:dyDescent="0.35">
      <c r="A66" s="142"/>
      <c r="B66" s="108" t="s">
        <v>55</v>
      </c>
      <c r="C66" s="92" t="s">
        <v>94</v>
      </c>
      <c r="D66" s="97">
        <v>200</v>
      </c>
      <c r="E66" s="97" t="s">
        <v>82</v>
      </c>
      <c r="F66" s="91" t="s">
        <v>76</v>
      </c>
      <c r="G66" s="98">
        <v>81</v>
      </c>
      <c r="H66" s="98">
        <v>700</v>
      </c>
      <c r="I66" s="98">
        <v>100</v>
      </c>
      <c r="J66" s="189">
        <f t="shared" si="0"/>
        <v>881</v>
      </c>
    </row>
    <row r="67" spans="1:10" ht="132" hidden="1" thickBot="1" x14ac:dyDescent="0.35">
      <c r="A67" s="142"/>
      <c r="B67" s="110" t="s">
        <v>67</v>
      </c>
      <c r="C67" s="92" t="s">
        <v>17</v>
      </c>
      <c r="D67" s="97">
        <v>400</v>
      </c>
      <c r="E67" s="97" t="s">
        <v>82</v>
      </c>
      <c r="F67" s="91" t="s">
        <v>82</v>
      </c>
      <c r="G67" s="98">
        <v>0</v>
      </c>
      <c r="H67" s="98">
        <v>0</v>
      </c>
      <c r="I67" s="98">
        <v>0</v>
      </c>
      <c r="J67" s="189">
        <f t="shared" si="0"/>
        <v>0</v>
      </c>
    </row>
    <row r="68" spans="1:10" ht="38.25" thickBot="1" x14ac:dyDescent="0.35">
      <c r="A68" s="142"/>
      <c r="B68" s="110" t="s">
        <v>215</v>
      </c>
      <c r="C68" s="191" t="s">
        <v>216</v>
      </c>
      <c r="D68" s="97">
        <v>400</v>
      </c>
      <c r="E68" s="97" t="s">
        <v>82</v>
      </c>
      <c r="F68" s="91" t="s">
        <v>82</v>
      </c>
      <c r="G68" s="98">
        <v>8967.2000000000007</v>
      </c>
      <c r="H68" s="98">
        <v>7500</v>
      </c>
      <c r="I68" s="98">
        <v>8500</v>
      </c>
      <c r="J68" s="189">
        <f t="shared" ref="J68" si="2">G68+H68+I68</f>
        <v>24967.200000000001</v>
      </c>
    </row>
    <row r="69" spans="1:10" ht="19.5" hidden="1" thickBot="1" x14ac:dyDescent="0.35">
      <c r="A69" s="146"/>
      <c r="B69" s="88" t="s">
        <v>222</v>
      </c>
      <c r="C69" s="33" t="s">
        <v>221</v>
      </c>
      <c r="D69" s="90"/>
      <c r="E69" s="89"/>
      <c r="F69" s="89"/>
      <c r="G69" s="102">
        <v>0</v>
      </c>
      <c r="H69" s="102">
        <v>0</v>
      </c>
      <c r="I69" s="102">
        <v>0</v>
      </c>
      <c r="J69" s="189">
        <f t="shared" si="0"/>
        <v>0</v>
      </c>
    </row>
    <row r="70" spans="1:10" ht="113.25" hidden="1" thickBot="1" x14ac:dyDescent="0.35">
      <c r="A70" s="142"/>
      <c r="B70" s="108" t="s">
        <v>56</v>
      </c>
      <c r="C70" s="30" t="s">
        <v>136</v>
      </c>
      <c r="D70" s="97">
        <v>200</v>
      </c>
      <c r="E70" s="97" t="s">
        <v>82</v>
      </c>
      <c r="F70" s="91" t="s">
        <v>76</v>
      </c>
      <c r="G70" s="98">
        <v>0</v>
      </c>
      <c r="H70" s="98">
        <v>0</v>
      </c>
      <c r="I70" s="98">
        <v>0</v>
      </c>
      <c r="J70" s="189">
        <f t="shared" si="0"/>
        <v>0</v>
      </c>
    </row>
    <row r="71" spans="1:10" ht="19.5" thickBot="1" x14ac:dyDescent="0.35">
      <c r="A71" s="146"/>
      <c r="B71" s="88" t="s">
        <v>220</v>
      </c>
      <c r="C71" s="90" t="s">
        <v>185</v>
      </c>
      <c r="D71" s="90"/>
      <c r="E71" s="89"/>
      <c r="F71" s="89"/>
      <c r="G71" s="102">
        <v>4250</v>
      </c>
      <c r="H71" s="102">
        <v>4500</v>
      </c>
      <c r="I71" s="102">
        <v>3778</v>
      </c>
      <c r="J71" s="189">
        <f t="shared" si="0"/>
        <v>12528</v>
      </c>
    </row>
    <row r="72" spans="1:10" ht="113.25" thickBot="1" x14ac:dyDescent="0.35">
      <c r="A72" s="142"/>
      <c r="B72" s="108" t="s">
        <v>61</v>
      </c>
      <c r="C72" s="92" t="s">
        <v>99</v>
      </c>
      <c r="D72" s="97">
        <v>200</v>
      </c>
      <c r="E72" s="97" t="s">
        <v>82</v>
      </c>
      <c r="F72" s="91" t="s">
        <v>78</v>
      </c>
      <c r="G72" s="98">
        <v>4250</v>
      </c>
      <c r="H72" s="98">
        <v>4500</v>
      </c>
      <c r="I72" s="98">
        <v>3778</v>
      </c>
      <c r="J72" s="189">
        <f t="shared" si="0"/>
        <v>12528</v>
      </c>
    </row>
    <row r="73" spans="1:10" ht="19.5" thickBot="1" x14ac:dyDescent="0.35">
      <c r="A73" s="146"/>
      <c r="B73" s="88" t="s">
        <v>219</v>
      </c>
      <c r="C73" s="90" t="s">
        <v>186</v>
      </c>
      <c r="D73" s="90"/>
      <c r="E73" s="89"/>
      <c r="F73" s="89"/>
      <c r="G73" s="102">
        <v>3165.1</v>
      </c>
      <c r="H73" s="102">
        <v>1150</v>
      </c>
      <c r="I73" s="102">
        <v>1150</v>
      </c>
      <c r="J73" s="189">
        <f t="shared" si="0"/>
        <v>5465.1</v>
      </c>
    </row>
    <row r="74" spans="1:10" ht="94.5" thickBot="1" x14ac:dyDescent="0.35">
      <c r="A74" s="142"/>
      <c r="B74" s="108" t="s">
        <v>62</v>
      </c>
      <c r="C74" s="92" t="s">
        <v>100</v>
      </c>
      <c r="D74" s="97">
        <v>200</v>
      </c>
      <c r="E74" s="97" t="s">
        <v>82</v>
      </c>
      <c r="F74" s="91" t="s">
        <v>78</v>
      </c>
      <c r="G74" s="98">
        <v>3165.1</v>
      </c>
      <c r="H74" s="98">
        <v>1150</v>
      </c>
      <c r="I74" s="98">
        <v>1150</v>
      </c>
      <c r="J74" s="189">
        <f t="shared" si="0"/>
        <v>5465.1</v>
      </c>
    </row>
    <row r="75" spans="1:10" ht="38.25" thickBot="1" x14ac:dyDescent="0.35">
      <c r="A75" s="146"/>
      <c r="B75" s="88" t="s">
        <v>191</v>
      </c>
      <c r="C75" s="90" t="s">
        <v>203</v>
      </c>
      <c r="D75" s="90"/>
      <c r="E75" s="89"/>
      <c r="F75" s="89"/>
      <c r="G75" s="102">
        <v>228.2</v>
      </c>
      <c r="H75" s="102">
        <v>200</v>
      </c>
      <c r="I75" s="102">
        <v>200</v>
      </c>
      <c r="J75" s="189">
        <f t="shared" si="0"/>
        <v>628.20000000000005</v>
      </c>
    </row>
    <row r="76" spans="1:10" ht="113.25" thickBot="1" x14ac:dyDescent="0.35">
      <c r="A76" s="142"/>
      <c r="B76" s="110" t="s">
        <v>239</v>
      </c>
      <c r="C76" s="92" t="s">
        <v>101</v>
      </c>
      <c r="D76" s="97">
        <v>200</v>
      </c>
      <c r="E76" s="107" t="s">
        <v>82</v>
      </c>
      <c r="F76" s="91" t="s">
        <v>78</v>
      </c>
      <c r="G76" s="98">
        <v>228.2</v>
      </c>
      <c r="H76" s="98">
        <v>200</v>
      </c>
      <c r="I76" s="98">
        <v>200</v>
      </c>
      <c r="J76" s="189">
        <f t="shared" si="0"/>
        <v>628.20000000000005</v>
      </c>
    </row>
    <row r="77" spans="1:10" ht="38.25" thickBot="1" x14ac:dyDescent="0.35">
      <c r="A77" s="146"/>
      <c r="B77" s="88" t="s">
        <v>218</v>
      </c>
      <c r="C77" s="90" t="s">
        <v>187</v>
      </c>
      <c r="D77" s="90"/>
      <c r="E77" s="89"/>
      <c r="F77" s="89"/>
      <c r="G77" s="102">
        <v>231.7</v>
      </c>
      <c r="H77" s="102">
        <v>250</v>
      </c>
      <c r="I77" s="102">
        <v>250</v>
      </c>
      <c r="J77" s="189">
        <f t="shared" si="0"/>
        <v>731.7</v>
      </c>
    </row>
    <row r="78" spans="1:10" ht="94.5" thickBot="1" x14ac:dyDescent="0.35">
      <c r="A78" s="142"/>
      <c r="B78" s="60" t="s">
        <v>64</v>
      </c>
      <c r="C78" s="64" t="s">
        <v>217</v>
      </c>
      <c r="D78" s="97">
        <v>200</v>
      </c>
      <c r="E78" s="107" t="s">
        <v>82</v>
      </c>
      <c r="F78" s="91" t="s">
        <v>78</v>
      </c>
      <c r="G78" s="98">
        <v>231.7</v>
      </c>
      <c r="H78" s="98">
        <v>250</v>
      </c>
      <c r="I78" s="98">
        <v>250</v>
      </c>
      <c r="J78" s="189">
        <f t="shared" si="0"/>
        <v>731.7</v>
      </c>
    </row>
    <row r="79" spans="1:10" ht="19.5" thickBot="1" x14ac:dyDescent="0.35">
      <c r="A79" s="146"/>
      <c r="B79" s="88" t="s">
        <v>21</v>
      </c>
      <c r="C79" s="90" t="s">
        <v>189</v>
      </c>
      <c r="D79" s="90"/>
      <c r="E79" s="89"/>
      <c r="F79" s="89"/>
      <c r="G79" s="102">
        <v>5626.3</v>
      </c>
      <c r="H79" s="102">
        <v>8000</v>
      </c>
      <c r="I79" s="102">
        <v>9000</v>
      </c>
      <c r="J79" s="189">
        <f t="shared" si="0"/>
        <v>22626.3</v>
      </c>
    </row>
    <row r="80" spans="1:10" ht="113.25" thickBot="1" x14ac:dyDescent="0.35">
      <c r="A80" s="142"/>
      <c r="B80" s="110" t="s">
        <v>61</v>
      </c>
      <c r="C80" s="92" t="s">
        <v>190</v>
      </c>
      <c r="D80" s="107" t="s">
        <v>211</v>
      </c>
      <c r="E80" s="107" t="s">
        <v>82</v>
      </c>
      <c r="F80" s="91" t="s">
        <v>78</v>
      </c>
      <c r="G80" s="98">
        <v>5626.3</v>
      </c>
      <c r="H80" s="98">
        <v>500</v>
      </c>
      <c r="I80" s="98">
        <v>500</v>
      </c>
      <c r="J80" s="189">
        <f t="shared" ref="J80:J98" si="3">G80+H80+I80</f>
        <v>6626.3</v>
      </c>
    </row>
    <row r="81" spans="1:10" ht="113.25" hidden="1" thickBot="1" x14ac:dyDescent="0.35">
      <c r="A81" s="142"/>
      <c r="B81" s="110" t="s">
        <v>66</v>
      </c>
      <c r="C81" s="92" t="s">
        <v>15</v>
      </c>
      <c r="D81" s="107" t="s">
        <v>211</v>
      </c>
      <c r="E81" s="107" t="s">
        <v>82</v>
      </c>
      <c r="F81" s="91" t="s">
        <v>78</v>
      </c>
      <c r="G81" s="98">
        <v>0</v>
      </c>
      <c r="H81" s="98">
        <v>0</v>
      </c>
      <c r="I81" s="98">
        <v>0</v>
      </c>
      <c r="J81" s="189">
        <f t="shared" si="3"/>
        <v>0</v>
      </c>
    </row>
    <row r="82" spans="1:10" ht="38.25" hidden="1" thickBot="1" x14ac:dyDescent="0.35">
      <c r="A82" s="142"/>
      <c r="B82" s="110" t="s">
        <v>102</v>
      </c>
      <c r="C82" s="92" t="s">
        <v>103</v>
      </c>
      <c r="D82" s="107" t="s">
        <v>211</v>
      </c>
      <c r="E82" s="107" t="s">
        <v>82</v>
      </c>
      <c r="F82" s="91" t="s">
        <v>78</v>
      </c>
      <c r="G82" s="98">
        <v>0</v>
      </c>
      <c r="H82" s="98">
        <v>0</v>
      </c>
      <c r="I82" s="98">
        <v>0</v>
      </c>
      <c r="J82" s="189">
        <f t="shared" si="3"/>
        <v>0</v>
      </c>
    </row>
    <row r="83" spans="1:10" ht="19.5" thickBot="1" x14ac:dyDescent="0.35">
      <c r="A83" s="142"/>
      <c r="B83" s="110" t="s">
        <v>11</v>
      </c>
      <c r="C83" s="92" t="s">
        <v>12</v>
      </c>
      <c r="D83" s="107" t="s">
        <v>211</v>
      </c>
      <c r="E83" s="107" t="s">
        <v>82</v>
      </c>
      <c r="F83" s="91" t="s">
        <v>82</v>
      </c>
      <c r="G83" s="98">
        <v>0</v>
      </c>
      <c r="H83" s="98">
        <v>7500</v>
      </c>
      <c r="I83" s="98">
        <v>8500</v>
      </c>
      <c r="J83" s="189">
        <f t="shared" si="3"/>
        <v>16000</v>
      </c>
    </row>
    <row r="84" spans="1:10" ht="38.25" thickBot="1" x14ac:dyDescent="0.35">
      <c r="A84" s="146"/>
      <c r="B84" s="88" t="s">
        <v>177</v>
      </c>
      <c r="C84" s="90" t="s">
        <v>178</v>
      </c>
      <c r="D84" s="90"/>
      <c r="E84" s="89"/>
      <c r="F84" s="89"/>
      <c r="G84" s="102">
        <v>204.3</v>
      </c>
      <c r="H84" s="102">
        <v>1832.5</v>
      </c>
      <c r="I84" s="102">
        <v>590</v>
      </c>
      <c r="J84" s="189">
        <f t="shared" si="3"/>
        <v>2626.8</v>
      </c>
    </row>
    <row r="85" spans="1:10" ht="113.25" hidden="1" thickBot="1" x14ac:dyDescent="0.35">
      <c r="A85" s="142"/>
      <c r="B85" s="108" t="s">
        <v>52</v>
      </c>
      <c r="C85" s="92" t="s">
        <v>92</v>
      </c>
      <c r="D85" s="97">
        <v>200</v>
      </c>
      <c r="E85" s="97" t="s">
        <v>82</v>
      </c>
      <c r="F85" s="91" t="s">
        <v>75</v>
      </c>
      <c r="G85" s="98">
        <v>0</v>
      </c>
      <c r="H85" s="98">
        <v>0</v>
      </c>
      <c r="I85" s="98">
        <v>0</v>
      </c>
      <c r="J85" s="189">
        <f t="shared" si="3"/>
        <v>0</v>
      </c>
    </row>
    <row r="86" spans="1:10" ht="132" thickBot="1" x14ac:dyDescent="0.35">
      <c r="A86" s="141"/>
      <c r="B86" s="108" t="s">
        <v>53</v>
      </c>
      <c r="C86" s="92" t="s">
        <v>93</v>
      </c>
      <c r="D86" s="97">
        <v>200</v>
      </c>
      <c r="E86" s="97" t="s">
        <v>82</v>
      </c>
      <c r="F86" s="91" t="s">
        <v>75</v>
      </c>
      <c r="G86" s="98">
        <v>51.3</v>
      </c>
      <c r="H86" s="98">
        <v>90</v>
      </c>
      <c r="I86" s="98">
        <v>90</v>
      </c>
      <c r="J86" s="189">
        <f t="shared" si="3"/>
        <v>231.3</v>
      </c>
    </row>
    <row r="87" spans="1:10" ht="113.25" thickBot="1" x14ac:dyDescent="0.35">
      <c r="A87" s="142"/>
      <c r="B87" s="110" t="s">
        <v>54</v>
      </c>
      <c r="C87" s="92" t="s">
        <v>14</v>
      </c>
      <c r="D87" s="107">
        <v>200</v>
      </c>
      <c r="E87" s="107" t="s">
        <v>82</v>
      </c>
      <c r="F87" s="91" t="s">
        <v>75</v>
      </c>
      <c r="G87" s="98">
        <v>0</v>
      </c>
      <c r="H87" s="98">
        <v>1242.5</v>
      </c>
      <c r="I87" s="98">
        <v>0</v>
      </c>
      <c r="J87" s="189">
        <f t="shared" si="3"/>
        <v>1242.5</v>
      </c>
    </row>
    <row r="88" spans="1:10" ht="94.5" thickBot="1" x14ac:dyDescent="0.35">
      <c r="A88" s="142"/>
      <c r="B88" s="108" t="s">
        <v>57</v>
      </c>
      <c r="C88" s="92" t="s">
        <v>95</v>
      </c>
      <c r="D88" s="97">
        <v>200</v>
      </c>
      <c r="E88" s="97" t="s">
        <v>82</v>
      </c>
      <c r="F88" s="91" t="s">
        <v>76</v>
      </c>
      <c r="G88" s="98">
        <v>153</v>
      </c>
      <c r="H88" s="98">
        <v>500</v>
      </c>
      <c r="I88" s="98">
        <v>500</v>
      </c>
      <c r="J88" s="189">
        <f t="shared" si="3"/>
        <v>1153</v>
      </c>
    </row>
    <row r="89" spans="1:10" ht="19.5" thickBot="1" x14ac:dyDescent="0.35">
      <c r="A89" s="129" t="s">
        <v>212</v>
      </c>
      <c r="B89" s="109" t="s">
        <v>192</v>
      </c>
      <c r="C89" s="151" t="s">
        <v>193</v>
      </c>
      <c r="D89" s="151"/>
      <c r="E89" s="152"/>
      <c r="F89" s="152"/>
      <c r="G89" s="153">
        <v>22224</v>
      </c>
      <c r="H89" s="153">
        <v>22243.3</v>
      </c>
      <c r="I89" s="153">
        <v>22243.3</v>
      </c>
      <c r="J89" s="189">
        <f t="shared" si="3"/>
        <v>66710.600000000006</v>
      </c>
    </row>
    <row r="90" spans="1:10" ht="38.25" thickBot="1" x14ac:dyDescent="0.35">
      <c r="A90" s="146"/>
      <c r="B90" s="88" t="s">
        <v>194</v>
      </c>
      <c r="C90" s="90" t="s">
        <v>195</v>
      </c>
      <c r="D90" s="90"/>
      <c r="E90" s="89"/>
      <c r="F90" s="89"/>
      <c r="G90" s="102">
        <v>4741.7</v>
      </c>
      <c r="H90" s="102">
        <v>4761</v>
      </c>
      <c r="I90" s="102">
        <v>4761</v>
      </c>
      <c r="J90" s="189">
        <f t="shared" si="3"/>
        <v>14263.7</v>
      </c>
    </row>
    <row r="91" spans="1:10" ht="150.75" hidden="1" thickBot="1" x14ac:dyDescent="0.35">
      <c r="A91" s="141"/>
      <c r="B91" s="96" t="s">
        <v>68</v>
      </c>
      <c r="C91" s="97" t="s">
        <v>124</v>
      </c>
      <c r="D91" s="97">
        <v>100</v>
      </c>
      <c r="E91" s="91" t="s">
        <v>83</v>
      </c>
      <c r="F91" s="91" t="s">
        <v>75</v>
      </c>
      <c r="G91" s="111">
        <v>0</v>
      </c>
      <c r="H91" s="111">
        <v>0</v>
      </c>
      <c r="I91" s="111">
        <v>0</v>
      </c>
      <c r="J91" s="189">
        <f t="shared" si="3"/>
        <v>0</v>
      </c>
    </row>
    <row r="92" spans="1:10" ht="94.5" thickBot="1" x14ac:dyDescent="0.35">
      <c r="A92" s="141"/>
      <c r="B92" s="96" t="s">
        <v>69</v>
      </c>
      <c r="C92" s="97" t="s">
        <v>124</v>
      </c>
      <c r="D92" s="97">
        <v>200</v>
      </c>
      <c r="E92" s="91" t="s">
        <v>83</v>
      </c>
      <c r="F92" s="91" t="s">
        <v>75</v>
      </c>
      <c r="G92" s="111">
        <v>4741.7</v>
      </c>
      <c r="H92" s="111">
        <v>4761</v>
      </c>
      <c r="I92" s="111">
        <v>4761</v>
      </c>
      <c r="J92" s="189">
        <f t="shared" si="3"/>
        <v>14263.7</v>
      </c>
    </row>
    <row r="93" spans="1:10" ht="94.5" hidden="1" thickBot="1" x14ac:dyDescent="0.35">
      <c r="A93" s="141"/>
      <c r="B93" s="96" t="s">
        <v>70</v>
      </c>
      <c r="C93" s="97" t="s">
        <v>124</v>
      </c>
      <c r="D93" s="97">
        <v>800</v>
      </c>
      <c r="E93" s="91" t="s">
        <v>83</v>
      </c>
      <c r="F93" s="91" t="s">
        <v>75</v>
      </c>
      <c r="G93" s="111">
        <v>0</v>
      </c>
      <c r="H93" s="111">
        <v>0</v>
      </c>
      <c r="I93" s="111">
        <v>0</v>
      </c>
      <c r="J93" s="189">
        <f t="shared" si="3"/>
        <v>0</v>
      </c>
    </row>
    <row r="94" spans="1:10" ht="113.25" hidden="1" thickBot="1" x14ac:dyDescent="0.35">
      <c r="A94" s="141"/>
      <c r="B94" s="95" t="s">
        <v>71</v>
      </c>
      <c r="C94" s="97" t="s">
        <v>20</v>
      </c>
      <c r="D94" s="97">
        <v>200</v>
      </c>
      <c r="E94" s="91" t="s">
        <v>83</v>
      </c>
      <c r="F94" s="91" t="s">
        <v>75</v>
      </c>
      <c r="G94" s="111">
        <v>0</v>
      </c>
      <c r="H94" s="111">
        <v>0</v>
      </c>
      <c r="I94" s="111">
        <v>0</v>
      </c>
      <c r="J94" s="189">
        <f t="shared" si="3"/>
        <v>0</v>
      </c>
    </row>
    <row r="95" spans="1:10" ht="75.75" hidden="1" thickBot="1" x14ac:dyDescent="0.35">
      <c r="A95" s="141"/>
      <c r="B95" s="95" t="s">
        <v>73</v>
      </c>
      <c r="C95" s="97" t="s">
        <v>19</v>
      </c>
      <c r="D95" s="97">
        <v>400</v>
      </c>
      <c r="E95" s="91" t="s">
        <v>83</v>
      </c>
      <c r="F95" s="91" t="s">
        <v>79</v>
      </c>
      <c r="G95" s="111">
        <v>0</v>
      </c>
      <c r="H95" s="111">
        <v>0</v>
      </c>
      <c r="I95" s="111">
        <v>0</v>
      </c>
      <c r="J95" s="189">
        <f t="shared" si="3"/>
        <v>0</v>
      </c>
    </row>
    <row r="96" spans="1:10" ht="94.5" hidden="1" thickBot="1" x14ac:dyDescent="0.35">
      <c r="A96" s="141"/>
      <c r="B96" s="95" t="s">
        <v>74</v>
      </c>
      <c r="C96" s="97" t="s">
        <v>24</v>
      </c>
      <c r="D96" s="97">
        <v>400</v>
      </c>
      <c r="E96" s="91" t="s">
        <v>83</v>
      </c>
      <c r="F96" s="91" t="s">
        <v>79</v>
      </c>
      <c r="G96" s="111">
        <v>0</v>
      </c>
      <c r="H96" s="111">
        <v>0</v>
      </c>
      <c r="I96" s="111">
        <v>0</v>
      </c>
      <c r="J96" s="189">
        <f t="shared" si="3"/>
        <v>0</v>
      </c>
    </row>
    <row r="97" spans="1:10" ht="38.25" thickBot="1" x14ac:dyDescent="0.35">
      <c r="A97" s="146"/>
      <c r="B97" s="190" t="s">
        <v>22</v>
      </c>
      <c r="C97" s="90" t="s">
        <v>23</v>
      </c>
      <c r="D97" s="90"/>
      <c r="E97" s="89"/>
      <c r="F97" s="89"/>
      <c r="G97" s="102">
        <v>17482.3</v>
      </c>
      <c r="H97" s="102">
        <v>17482.3</v>
      </c>
      <c r="I97" s="102">
        <v>17482.3</v>
      </c>
      <c r="J97" s="189">
        <f t="shared" si="3"/>
        <v>52446.899999999994</v>
      </c>
    </row>
    <row r="98" spans="1:10" ht="75.75" thickBot="1" x14ac:dyDescent="0.35">
      <c r="A98" s="141"/>
      <c r="B98" s="96" t="s">
        <v>240</v>
      </c>
      <c r="C98" s="97" t="s">
        <v>214</v>
      </c>
      <c r="D98" s="97">
        <v>500</v>
      </c>
      <c r="E98" s="91" t="s">
        <v>83</v>
      </c>
      <c r="F98" s="91" t="s">
        <v>75</v>
      </c>
      <c r="G98" s="111">
        <v>17482.3</v>
      </c>
      <c r="H98" s="111">
        <v>17482.3</v>
      </c>
      <c r="I98" s="111">
        <v>17482.3</v>
      </c>
      <c r="J98" s="189">
        <f t="shared" si="3"/>
        <v>52446.899999999994</v>
      </c>
    </row>
  </sheetData>
  <autoFilter ref="B12:J98" xr:uid="{00000000-0009-0000-0000-00000C000000}">
    <filterColumn colId="8">
      <customFilters and="1">
        <customFilter operator="notEqual" val=" "/>
        <customFilter operator="notEqual" val="0"/>
      </customFilters>
    </filterColumn>
  </autoFilter>
  <mergeCells count="8">
    <mergeCell ref="F1:I3"/>
    <mergeCell ref="A9:A10"/>
    <mergeCell ref="B9:B10"/>
    <mergeCell ref="C9:C10"/>
    <mergeCell ref="D9:D10"/>
    <mergeCell ref="E9:E10"/>
    <mergeCell ref="F9:F10"/>
    <mergeCell ref="A4:I4"/>
  </mergeCells>
  <phoneticPr fontId="14" type="noConversion"/>
  <dataValidations count="2">
    <dataValidation type="list" allowBlank="1" showInputMessage="1" showErrorMessage="1" sqref="F13" xr:uid="{00000000-0002-0000-0C00-000000000000}">
      <formula1>$E$100:$E$112</formula1>
    </dataValidation>
    <dataValidation type="list" allowBlank="1" showInputMessage="1" showErrorMessage="1" sqref="E13" xr:uid="{00000000-0002-0000-0C00-000001000000}">
      <formula1>$D$100:$D$113</formula1>
    </dataValidation>
  </dataValidations>
  <pageMargins left="0.7" right="0.7" top="0.75" bottom="0.75" header="0.3" footer="0.3"/>
  <pageSetup paperSize="9" scale="4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Ведомственная</vt:lpstr>
      <vt:lpstr>Функциональная</vt:lpstr>
      <vt:lpstr>Программная</vt:lpstr>
      <vt:lpstr>Ведомственная!Область_печати</vt:lpstr>
      <vt:lpstr>Программная!Область_печати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Пользователь</cp:lastModifiedBy>
  <cp:lastPrinted>2022-08-16T12:01:43Z</cp:lastPrinted>
  <dcterms:created xsi:type="dcterms:W3CDTF">2021-10-14T06:06:51Z</dcterms:created>
  <dcterms:modified xsi:type="dcterms:W3CDTF">2022-08-16T12:02:07Z</dcterms:modified>
</cp:coreProperties>
</file>